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60" yWindow="-15" windowWidth="15480" windowHeight="6315" tabRatio="809"/>
  </bookViews>
  <sheets>
    <sheet name="date_pret_mediu" sheetId="1" r:id="rId1"/>
    <sheet name="grafic pret" sheetId="30" r:id="rId2"/>
    <sheet name="grafic pret 2007 2011" sheetId="40" r:id="rId3"/>
    <sheet name="date_numar_oferte" sheetId="32" r:id="rId4"/>
    <sheet name="grafic numar oferte" sheetId="33" r:id="rId5"/>
    <sheet name="grafic numar oferte 2007 2011" sheetId="44" r:id="rId6"/>
    <sheet name="grafic total oferte pe ani" sheetId="41" r:id="rId7"/>
  </sheets>
  <definedNames>
    <definedName name="_xlnm.Print_Area" localSheetId="4">'grafic numar oferte'!#REF!</definedName>
    <definedName name="_xlnm.Print_Area" localSheetId="5">'grafic numar oferte 2007 2011'!#REF!</definedName>
    <definedName name="_xlnm.Print_Area" localSheetId="6">'grafic total oferte pe ani'!#REF!</definedName>
  </definedNames>
  <calcPr calcId="124519"/>
</workbook>
</file>

<file path=xl/calcChain.xml><?xml version="1.0" encoding="utf-8"?>
<calcChain xmlns="http://schemas.openxmlformats.org/spreadsheetml/2006/main">
  <c r="BM6" i="44"/>
  <c r="G6" i="33"/>
  <c r="F6"/>
  <c r="E6"/>
  <c r="D6"/>
  <c r="C6"/>
  <c r="B6"/>
  <c r="E46" i="32"/>
  <c r="BL6" i="44"/>
  <c r="D46" i="32"/>
  <c r="BK6" i="44"/>
  <c r="C46" i="32"/>
  <c r="BJ6" i="44"/>
  <c r="B46" i="32"/>
  <c r="J39" i="1"/>
  <c r="J40"/>
  <c r="J41"/>
  <c r="J42"/>
  <c r="H39"/>
  <c r="H40"/>
  <c r="H41"/>
  <c r="H42"/>
  <c r="F42"/>
  <c r="D42"/>
  <c r="F41"/>
  <c r="D41"/>
  <c r="F40"/>
  <c r="D40"/>
  <c r="F39"/>
  <c r="D39"/>
  <c r="BI6" i="44"/>
  <c r="N34" i="32"/>
  <c r="N35"/>
  <c r="N36"/>
  <c r="N37"/>
  <c r="N38"/>
  <c r="M38"/>
  <c r="BH6" i="44"/>
  <c r="L38" i="32"/>
  <c r="BG6" i="44"/>
  <c r="BF6"/>
  <c r="BE6"/>
  <c r="BD6"/>
  <c r="H38" i="32"/>
  <c r="I38"/>
  <c r="J38"/>
  <c r="K38"/>
  <c r="BC6" i="44"/>
  <c r="G38" i="32"/>
  <c r="BB6" i="44"/>
  <c r="F38" i="32"/>
  <c r="BA6" i="44"/>
  <c r="E38" i="32"/>
  <c r="AZ6" i="44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C38" i="32"/>
  <c r="D38"/>
  <c r="B38"/>
  <c r="N2"/>
  <c r="N3"/>
  <c r="N4"/>
  <c r="N5"/>
  <c r="B6"/>
  <c r="C6"/>
  <c r="D6"/>
  <c r="E6"/>
  <c r="F6"/>
  <c r="G6"/>
  <c r="H6"/>
  <c r="I6"/>
  <c r="J6"/>
  <c r="K6"/>
  <c r="L6"/>
  <c r="M6"/>
  <c r="N6"/>
  <c r="N10"/>
  <c r="N11"/>
  <c r="N12"/>
  <c r="N13"/>
  <c r="B14"/>
  <c r="C14"/>
  <c r="D14"/>
  <c r="E14"/>
  <c r="F14"/>
  <c r="G14"/>
  <c r="H14"/>
  <c r="I14"/>
  <c r="J14"/>
  <c r="K14"/>
  <c r="L14"/>
  <c r="M14"/>
  <c r="N14"/>
  <c r="N18"/>
  <c r="N19"/>
  <c r="N20"/>
  <c r="N21"/>
  <c r="B22"/>
  <c r="C22"/>
  <c r="D22"/>
  <c r="E22"/>
  <c r="F22"/>
  <c r="G22"/>
  <c r="H22"/>
  <c r="I22"/>
  <c r="J22"/>
  <c r="K22"/>
  <c r="L22"/>
  <c r="M22"/>
  <c r="N22"/>
  <c r="N26"/>
  <c r="N27"/>
  <c r="N28"/>
  <c r="N29"/>
  <c r="B30"/>
  <c r="C30"/>
  <c r="D30"/>
  <c r="E30"/>
  <c r="N30"/>
  <c r="F30"/>
  <c r="G30"/>
  <c r="H30"/>
  <c r="I30"/>
  <c r="J30"/>
  <c r="K30"/>
  <c r="L30"/>
  <c r="M30"/>
</calcChain>
</file>

<file path=xl/sharedStrings.xml><?xml version="1.0" encoding="utf-8"?>
<sst xmlns="http://schemas.openxmlformats.org/spreadsheetml/2006/main" count="404" uniqueCount="137">
  <si>
    <t>ian 2007</t>
  </si>
  <si>
    <t>feb 2007</t>
  </si>
  <si>
    <t>mar 2007</t>
  </si>
  <si>
    <t>apr 2007</t>
  </si>
  <si>
    <t>mai 2007</t>
  </si>
  <si>
    <t>iun 2007</t>
  </si>
  <si>
    <t>iul 2007</t>
  </si>
  <si>
    <t>aug 2007</t>
  </si>
  <si>
    <t>sep 2007</t>
  </si>
  <si>
    <t>oct 2007</t>
  </si>
  <si>
    <t>nov 2007</t>
  </si>
  <si>
    <t>dec 2007</t>
  </si>
  <si>
    <t>ian 2008</t>
  </si>
  <si>
    <t>feb 2008</t>
  </si>
  <si>
    <t>mar 2008</t>
  </si>
  <si>
    <t>apr 2008</t>
  </si>
  <si>
    <t>mai 2008</t>
  </si>
  <si>
    <t>iun 2008</t>
  </si>
  <si>
    <t>VANZARI GARSONIERE - pret mediu</t>
  </si>
  <si>
    <t>VANZARI 2 CAMERE - pret mediu</t>
  </si>
  <si>
    <t>VANZARI 3 CAMERE - pret mediu</t>
  </si>
  <si>
    <t>VANZARI 4 CAMERE - pret mediu</t>
  </si>
  <si>
    <t>iul 2008</t>
  </si>
  <si>
    <t>aug 2008</t>
  </si>
  <si>
    <t>sept 2008</t>
  </si>
  <si>
    <t>oct 2008</t>
  </si>
  <si>
    <t>nov 2008</t>
  </si>
  <si>
    <t>dec 2008</t>
  </si>
  <si>
    <t>PRET MEDIU 2007</t>
  </si>
  <si>
    <t>PRET MEDIU 2008</t>
  </si>
  <si>
    <t>PRET MEDIU 2009</t>
  </si>
  <si>
    <t>ian 2009</t>
  </si>
  <si>
    <t>febr 2009</t>
  </si>
  <si>
    <t>mart 2009</t>
  </si>
  <si>
    <t>apr 2009</t>
  </si>
  <si>
    <t>mai 2009</t>
  </si>
  <si>
    <t>iunie 2009</t>
  </si>
  <si>
    <t>iulie 2009</t>
  </si>
  <si>
    <t>aug 2009</t>
  </si>
  <si>
    <t>sept 2009</t>
  </si>
  <si>
    <t>oct 2009</t>
  </si>
  <si>
    <t>dec 2009</t>
  </si>
  <si>
    <t>nov 2009</t>
  </si>
  <si>
    <t>PRET MEDIU 2010</t>
  </si>
  <si>
    <t>ian 2010</t>
  </si>
  <si>
    <t>pretul mediu este calculat pe tot Bucurestiul, indiferent de zona</t>
  </si>
  <si>
    <t>se monitorizeaza toata presa scrisa centrala (Romania Libera, Bursa, Anuntul Telefonic, Anuntul AZ, Libertatea ...)</t>
  </si>
  <si>
    <t>sunt exluse din statistica ofertele agentiilor imobiliare pe baza unei metodologii proprii anunturiparticulari.ro</t>
  </si>
  <si>
    <t>sunt excluse aparitiile multiple</t>
  </si>
  <si>
    <t>sunt luate in calcul numai anunturile care apar pentru prima data in presa sau internet</t>
  </si>
  <si>
    <t>AgentieNET detine metodologia necesara pentru verificarea tuturor ofertelor imobiliare ce apar pe piata. Fiecare oferta imobiliara care apare in Bucuresti este verificata de catre operatorii AgentieNET.</t>
  </si>
  <si>
    <t>Aspecte metodologice:</t>
  </si>
  <si>
    <t>se monitorizeaza top 15 site-uri web cu anunturi imobiliare (anunturiimobiliare.ro, imobiliare.ro, imobiliare.net, bizimobiliare.ro, ...)</t>
  </si>
  <si>
    <t>febr 2010</t>
  </si>
  <si>
    <t>PRET MEDIU</t>
  </si>
  <si>
    <t>mart 2010</t>
  </si>
  <si>
    <t>apr 2010</t>
  </si>
  <si>
    <t>mai 2010</t>
  </si>
  <si>
    <t>GARSONIERE</t>
  </si>
  <si>
    <t>2 CAMERE</t>
  </si>
  <si>
    <t>3 CAMERE</t>
  </si>
  <si>
    <t>4 CAMERE</t>
  </si>
  <si>
    <t>iunie 2010</t>
  </si>
  <si>
    <t>iulie 2010</t>
  </si>
  <si>
    <t>aug 2010</t>
  </si>
  <si>
    <t>sept 2010</t>
  </si>
  <si>
    <t>oct 2010</t>
  </si>
  <si>
    <t>nov 2010</t>
  </si>
  <si>
    <t>dec 2010</t>
  </si>
  <si>
    <t>PRET MEDIU 2011</t>
  </si>
  <si>
    <t>ian 2011</t>
  </si>
  <si>
    <t>NUMAR OFERTE 2007</t>
  </si>
  <si>
    <t>sept 2007</t>
  </si>
  <si>
    <t>Total 2007</t>
  </si>
  <si>
    <t>VANZARI GARSONIERE - nr. oferte noi 2007</t>
  </si>
  <si>
    <t>VANZARI 2 CAMERE - nr. oferte noi 2007</t>
  </si>
  <si>
    <t>VANZARI 3 CAMERE - nr. oferte noi 2007</t>
  </si>
  <si>
    <t>VANZARI 4 CAMERE - nr. oferte noi 2007</t>
  </si>
  <si>
    <t>Total oferte scoase la vanzare in 2007</t>
  </si>
  <si>
    <t>NUMAR OFERTE 2008</t>
  </si>
  <si>
    <t>Total 2008</t>
  </si>
  <si>
    <t>VANZARI GARSONIERE - nr. oferte noi 2008</t>
  </si>
  <si>
    <t>VANZARI 2 CAMERE - nr. oferte noi 2008</t>
  </si>
  <si>
    <t>VANZARI 3 CAMERE - nr. oferte noi 2008</t>
  </si>
  <si>
    <t>VANZARI 4 CAMERE - nr. oferte noi 2008</t>
  </si>
  <si>
    <t>Total oferte scoase la vanzare in 2008</t>
  </si>
  <si>
    <t>NUMAR OFERTE 2009</t>
  </si>
  <si>
    <t>feb 2009</t>
  </si>
  <si>
    <t>Total 2009</t>
  </si>
  <si>
    <t>VANZARI GARSONIERE - nr. oferte noi 2009</t>
  </si>
  <si>
    <t>VANZARI 2 CAMERE - nr. oferte noi 2009</t>
  </si>
  <si>
    <t>VANZARI 4 CAMERE - nr. oferte noi 2009</t>
  </si>
  <si>
    <t>Total oferte scoase la vanzare in 2009</t>
  </si>
  <si>
    <t>NUMAR OFERTE 2010</t>
  </si>
  <si>
    <t>Total 2010</t>
  </si>
  <si>
    <t>VANZARI GARSONIERE</t>
  </si>
  <si>
    <t>VANZARI 2 CAMERE</t>
  </si>
  <si>
    <t>VANZARI 3 CAMERE</t>
  </si>
  <si>
    <t>VANZARI 4 CAMERE</t>
  </si>
  <si>
    <t>Total oferte scoase la vanzare in 2010</t>
  </si>
  <si>
    <t>Note:</t>
  </si>
  <si>
    <t>statistica este valabila doar pentru orasul Bucuresti</t>
  </si>
  <si>
    <t>cand spunem numarul de oferte ne referim la numarul de oferte aparute nou pe piata, nu de toate ofertele de pe piata</t>
  </si>
  <si>
    <t>cand spunem pretul mediu ne referim la pretul mediu de strigare, cel anuntat initial de proprietar, nu este pretul efectiv de vanzare</t>
  </si>
  <si>
    <t>NUMAR OFERTE</t>
  </si>
  <si>
    <t>Total oferte scoase la vanzare</t>
  </si>
  <si>
    <t>NUMAR OFERTE 2011</t>
  </si>
  <si>
    <t>Total oferte scoase la vanzare in 2011</t>
  </si>
  <si>
    <t>febr 2011</t>
  </si>
  <si>
    <t>mart 2011</t>
  </si>
  <si>
    <t>apr 2011</t>
  </si>
  <si>
    <t>mai 2011</t>
  </si>
  <si>
    <t>iunie 2011</t>
  </si>
  <si>
    <t>oct 2011</t>
  </si>
  <si>
    <t>iulie 2011</t>
  </si>
  <si>
    <t>aug 2011</t>
  </si>
  <si>
    <t>sept 2011</t>
  </si>
  <si>
    <t>nov 2011</t>
  </si>
  <si>
    <t>dec 2011</t>
  </si>
  <si>
    <t>Total 2011</t>
  </si>
  <si>
    <r>
      <t xml:space="preserve">Total 2010: </t>
    </r>
    <r>
      <rPr>
        <b/>
        <sz val="10"/>
        <rFont val="Arial"/>
        <family val="2"/>
      </rPr>
      <t>23.515</t>
    </r>
  </si>
  <si>
    <r>
      <t xml:space="preserve">Total 2009: </t>
    </r>
    <r>
      <rPr>
        <b/>
        <sz val="10"/>
        <rFont val="Arial"/>
        <family val="2"/>
      </rPr>
      <t>22.249</t>
    </r>
  </si>
  <si>
    <r>
      <t xml:space="preserve">Total 2008: </t>
    </r>
    <r>
      <rPr>
        <b/>
        <sz val="10"/>
        <rFont val="Arial"/>
        <family val="2"/>
      </rPr>
      <t>36.417</t>
    </r>
  </si>
  <si>
    <r>
      <t xml:space="preserve">Total 2007: </t>
    </r>
    <r>
      <rPr>
        <b/>
        <sz val="10"/>
        <rFont val="Arial"/>
        <family val="2"/>
      </rPr>
      <t>28.153</t>
    </r>
  </si>
  <si>
    <r>
      <t xml:space="preserve">Total 2011: </t>
    </r>
    <r>
      <rPr>
        <b/>
        <sz val="10"/>
        <rFont val="Arial"/>
        <family val="2"/>
      </rPr>
      <t>25.123</t>
    </r>
  </si>
  <si>
    <t>VARIATIE PRET</t>
  </si>
  <si>
    <t>variatie 12 luni (%)</t>
  </si>
  <si>
    <t>variatie 24 de luni (%)</t>
  </si>
  <si>
    <t>variatie 36 de luni (%)</t>
  </si>
  <si>
    <t>variatie 48 de luni (%)</t>
  </si>
  <si>
    <t>PRET MEDIU 2012</t>
  </si>
  <si>
    <t>ian 2012</t>
  </si>
  <si>
    <t>NUMAR OFERTE 2012</t>
  </si>
  <si>
    <t>Total oferte scoase la vanzare in 2012</t>
  </si>
  <si>
    <t>febr 2012</t>
  </si>
  <si>
    <t>mart 2012</t>
  </si>
  <si>
    <t>apr 2012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</si>
</sst>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</font>
    <font>
      <sz val="10"/>
      <color indexed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49" fontId="0" fillId="0" borderId="0" xfId="0" applyNumberFormat="1"/>
    <xf numFmtId="0" fontId="2" fillId="0" borderId="0" xfId="0" applyFont="1"/>
    <xf numFmtId="1" fontId="0" fillId="0" borderId="0" xfId="0" applyNumberFormat="1"/>
    <xf numFmtId="14" fontId="2" fillId="0" borderId="0" xfId="0" applyNumberFormat="1" applyFont="1"/>
    <xf numFmtId="49" fontId="0" fillId="0" borderId="0" xfId="0" applyNumberFormat="1" applyAlignment="1">
      <alignment horizontal="center"/>
    </xf>
    <xf numFmtId="0" fontId="4" fillId="0" borderId="0" xfId="0" applyFont="1"/>
    <xf numFmtId="14" fontId="6" fillId="0" borderId="0" xfId="0" applyNumberFormat="1" applyFont="1"/>
    <xf numFmtId="1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8" fillId="0" borderId="0" xfId="0" applyNumberFormat="1" applyFont="1"/>
    <xf numFmtId="49" fontId="6" fillId="0" borderId="0" xfId="0" applyNumberFormat="1" applyFont="1"/>
    <xf numFmtId="1" fontId="0" fillId="0" borderId="0" xfId="0" applyNumberFormat="1" applyAlignment="1">
      <alignment horizontal="right"/>
    </xf>
    <xf numFmtId="1" fontId="5" fillId="0" borderId="0" xfId="0" applyNumberFormat="1" applyFont="1"/>
    <xf numFmtId="49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5" fillId="0" borderId="0" xfId="0" applyNumberFormat="1" applyFont="1"/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/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4" fillId="0" borderId="0" xfId="0" applyNumberFormat="1" applyFont="1"/>
    <xf numFmtId="1" fontId="9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1" fontId="9" fillId="0" borderId="0" xfId="0" applyNumberFormat="1" applyFont="1"/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9" fillId="0" borderId="0" xfId="0" applyFont="1"/>
    <xf numFmtId="49" fontId="5" fillId="0" borderId="0" xfId="0" applyNumberFormat="1" applyFont="1"/>
    <xf numFmtId="0" fontId="0" fillId="0" borderId="0" xfId="0" applyAlignment="1">
      <alignment horizontal="center" wrapText="1"/>
    </xf>
    <xf numFmtId="49" fontId="9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right"/>
    </xf>
    <xf numFmtId="14" fontId="4" fillId="0" borderId="0" xfId="0" applyNumberFormat="1" applyFont="1"/>
    <xf numFmtId="0" fontId="0" fillId="2" borderId="0" xfId="0" applyFill="1"/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9" fontId="10" fillId="0" borderId="5" xfId="1" applyFont="1" applyFill="1" applyBorder="1"/>
    <xf numFmtId="9" fontId="10" fillId="0" borderId="6" xfId="1" applyFont="1" applyFill="1" applyBorder="1"/>
    <xf numFmtId="9" fontId="10" fillId="0" borderId="8" xfId="1" applyFont="1" applyFill="1" applyBorder="1"/>
    <xf numFmtId="9" fontId="10" fillId="0" borderId="9" xfId="1" applyFont="1" applyFill="1" applyBorder="1"/>
    <xf numFmtId="1" fontId="0" fillId="0" borderId="0" xfId="0" applyNumberFormat="1" applyFill="1" applyAlignment="1">
      <alignment horizontal="right"/>
    </xf>
    <xf numFmtId="0" fontId="0" fillId="0" borderId="0" xfId="0" applyFill="1"/>
    <xf numFmtId="1" fontId="2" fillId="0" borderId="0" xfId="0" applyNumberFormat="1" applyFont="1" applyFill="1"/>
    <xf numFmtId="1" fontId="1" fillId="0" borderId="5" xfId="0" applyNumberFormat="1" applyFont="1" applyBorder="1"/>
    <xf numFmtId="1" fontId="0" fillId="0" borderId="5" xfId="0" applyNumberFormat="1" applyBorder="1"/>
    <xf numFmtId="49" fontId="9" fillId="0" borderId="1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4" xfId="0" applyFont="1" applyFill="1" applyBorder="1"/>
    <xf numFmtId="0" fontId="4" fillId="0" borderId="7" xfId="0" applyFont="1" applyFill="1" applyBorder="1"/>
    <xf numFmtId="1" fontId="1" fillId="0" borderId="8" xfId="0" applyNumberFormat="1" applyFont="1" applyBorder="1"/>
    <xf numFmtId="1" fontId="0" fillId="0" borderId="8" xfId="0" applyNumberFormat="1" applyBorder="1"/>
    <xf numFmtId="49" fontId="5" fillId="2" borderId="0" xfId="0" applyNumberFormat="1" applyFont="1" applyFill="1" applyAlignment="1">
      <alignment horizontal="center"/>
    </xf>
    <xf numFmtId="1" fontId="0" fillId="2" borderId="0" xfId="0" applyNumberFormat="1" applyFill="1"/>
    <xf numFmtId="1" fontId="0" fillId="0" borderId="5" xfId="0" applyNumberFormat="1" applyFill="1" applyBorder="1"/>
    <xf numFmtId="1" fontId="0" fillId="0" borderId="5" xfId="0" applyNumberFormat="1" applyBorder="1" applyAlignment="1">
      <alignment horizontal="right"/>
    </xf>
    <xf numFmtId="49" fontId="5" fillId="0" borderId="2" xfId="0" applyNumberFormat="1" applyFont="1" applyFill="1" applyBorder="1" applyAlignment="1">
      <alignment horizontal="center"/>
    </xf>
    <xf numFmtId="1" fontId="0" fillId="0" borderId="8" xfId="0" applyNumberFormat="1" applyFill="1" applyBorder="1"/>
    <xf numFmtId="1" fontId="0" fillId="0" borderId="8" xfId="0" applyNumberFormat="1" applyBorder="1" applyAlignment="1">
      <alignment horizontal="right"/>
    </xf>
    <xf numFmtId="0" fontId="4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Pret mediu (Euro)</a:t>
            </a:r>
          </a:p>
        </c:rich>
      </c:tx>
      <c:layout>
        <c:manualLayout>
          <c:xMode val="edge"/>
          <c:yMode val="edge"/>
          <c:x val="0.3970593595800529"/>
          <c:y val="3.31632751285062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440016750013119"/>
          <c:y val="0.17848432066148484"/>
          <c:w val="0.76320059625046655"/>
          <c:h val="0.52567299920848265"/>
        </c:manualLayout>
      </c:layout>
      <c:lineChart>
        <c:grouping val="standard"/>
        <c:ser>
          <c:idx val="0"/>
          <c:order val="0"/>
          <c:tx>
            <c:strRef>
              <c:f>'grafic pret'!$A$2</c:f>
              <c:strCache>
                <c:ptCount val="1"/>
                <c:pt idx="0">
                  <c:v>GARSONIERE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'grafic pret'!$B$1:$G$1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pret'!$B$2:$G$2</c:f>
              <c:numCache>
                <c:formatCode>0</c:formatCode>
                <c:ptCount val="6"/>
                <c:pt idx="0">
                  <c:v>54511.746361746358</c:v>
                </c:pt>
                <c:pt idx="1">
                  <c:v>75448.947447447441</c:v>
                </c:pt>
                <c:pt idx="2">
                  <c:v>48454.327761627908</c:v>
                </c:pt>
                <c:pt idx="3">
                  <c:v>42665.360335195532</c:v>
                </c:pt>
                <c:pt idx="4">
                  <c:v>37316.605777742014</c:v>
                </c:pt>
                <c:pt idx="5">
                  <c:v>36095.5</c:v>
                </c:pt>
              </c:numCache>
            </c:numRef>
          </c:val>
        </c:ser>
        <c:ser>
          <c:idx val="1"/>
          <c:order val="1"/>
          <c:tx>
            <c:strRef>
              <c:f>'grafic pret'!$A$3</c:f>
              <c:strCache>
                <c:ptCount val="1"/>
                <c:pt idx="0">
                  <c:v>2 CAMERE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'grafic pret'!$B$1:$G$1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pret'!$B$3:$G$3</c:f>
              <c:numCache>
                <c:formatCode>0</c:formatCode>
                <c:ptCount val="6"/>
                <c:pt idx="0">
                  <c:v>81893.11531841653</c:v>
                </c:pt>
                <c:pt idx="1">
                  <c:v>116637.47961165049</c:v>
                </c:pt>
                <c:pt idx="2">
                  <c:v>77496.080298376488</c:v>
                </c:pt>
                <c:pt idx="3">
                  <c:v>66816.090517241377</c:v>
                </c:pt>
                <c:pt idx="4">
                  <c:v>57901.220358368293</c:v>
                </c:pt>
                <c:pt idx="5">
                  <c:v>56681.25</c:v>
                </c:pt>
              </c:numCache>
            </c:numRef>
          </c:val>
        </c:ser>
        <c:ser>
          <c:idx val="2"/>
          <c:order val="2"/>
          <c:tx>
            <c:strRef>
              <c:f>'grafic pret'!$A$4</c:f>
              <c:strCache>
                <c:ptCount val="1"/>
                <c:pt idx="0">
                  <c:v>3 CAMERE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'grafic pret'!$B$1:$G$1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pret'!$B$4:$G$4</c:f>
              <c:numCache>
                <c:formatCode>0</c:formatCode>
                <c:ptCount val="6"/>
                <c:pt idx="0">
                  <c:v>114033.53174603175</c:v>
                </c:pt>
                <c:pt idx="1">
                  <c:v>154608.4458509142</c:v>
                </c:pt>
                <c:pt idx="2">
                  <c:v>104780.09593782257</c:v>
                </c:pt>
                <c:pt idx="3">
                  <c:v>91619.148936170212</c:v>
                </c:pt>
                <c:pt idx="4">
                  <c:v>81408.294092156575</c:v>
                </c:pt>
                <c:pt idx="5">
                  <c:v>79439.850000000006</c:v>
                </c:pt>
              </c:numCache>
            </c:numRef>
          </c:val>
        </c:ser>
        <c:ser>
          <c:idx val="3"/>
          <c:order val="3"/>
          <c:tx>
            <c:strRef>
              <c:f>'grafic pret'!$A$5</c:f>
              <c:strCache>
                <c:ptCount val="1"/>
                <c:pt idx="0">
                  <c:v>4 CAMERE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'grafic pret'!$B$1:$G$1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pret'!$B$5:$G$5</c:f>
              <c:numCache>
                <c:formatCode>0</c:formatCode>
                <c:ptCount val="6"/>
                <c:pt idx="0">
                  <c:v>147443</c:v>
                </c:pt>
                <c:pt idx="1">
                  <c:v>185497.38095238095</c:v>
                </c:pt>
                <c:pt idx="2">
                  <c:v>131923.36056987219</c:v>
                </c:pt>
                <c:pt idx="3">
                  <c:v>114748.27586206897</c:v>
                </c:pt>
                <c:pt idx="4">
                  <c:v>104965.14384151594</c:v>
                </c:pt>
                <c:pt idx="5">
                  <c:v>104602.05</c:v>
                </c:pt>
              </c:numCache>
            </c:numRef>
          </c:val>
        </c:ser>
        <c:marker val="1"/>
        <c:axId val="56559872"/>
        <c:axId val="56582144"/>
      </c:lineChart>
      <c:catAx>
        <c:axId val="5655987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6582144"/>
        <c:crosses val="autoZero"/>
        <c:auto val="1"/>
        <c:lblAlgn val="ctr"/>
        <c:lblOffset val="100"/>
        <c:tickMarkSkip val="1"/>
      </c:catAx>
      <c:valAx>
        <c:axId val="565821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6559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VANZARI APARTAMENTE 2007 - 2011 - Evolutie pret mediu</a:t>
            </a:r>
          </a:p>
        </c:rich>
      </c:tx>
      <c:layout>
        <c:manualLayout>
          <c:xMode val="edge"/>
          <c:yMode val="edge"/>
          <c:x val="0.25246981339187757"/>
          <c:y val="2.72873194221509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740944017563122E-2"/>
          <c:y val="0.1284109149277689"/>
          <c:w val="0.90889132821075735"/>
          <c:h val="0.7415730337078652"/>
        </c:manualLayout>
      </c:layout>
      <c:lineChart>
        <c:grouping val="standard"/>
        <c:ser>
          <c:idx val="0"/>
          <c:order val="0"/>
          <c:tx>
            <c:strRef>
              <c:f>'grafic pret 2007 2011'!$A$2</c:f>
              <c:strCache>
                <c:ptCount val="1"/>
                <c:pt idx="0">
                  <c:v>VANZARI GARSONIERE - pret mediu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'grafic pret 2007 2011'!$B$1:$BM$1</c:f>
              <c:strCache>
                <c:ptCount val="64"/>
                <c:pt idx="0">
                  <c:v>ian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mai 2007</c:v>
                </c:pt>
                <c:pt idx="5">
                  <c:v>iun 2007</c:v>
                </c:pt>
                <c:pt idx="6">
                  <c:v>iul 2007</c:v>
                </c:pt>
                <c:pt idx="7">
                  <c:v>aug 2007</c:v>
                </c:pt>
                <c:pt idx="8">
                  <c:v>sep 2007</c:v>
                </c:pt>
                <c:pt idx="9">
                  <c:v>oct 2007</c:v>
                </c:pt>
                <c:pt idx="10">
                  <c:v>nov 2007</c:v>
                </c:pt>
                <c:pt idx="11">
                  <c:v>dec 2007</c:v>
                </c:pt>
                <c:pt idx="12">
                  <c:v>ian 2008</c:v>
                </c:pt>
                <c:pt idx="13">
                  <c:v>feb 2008</c:v>
                </c:pt>
                <c:pt idx="14">
                  <c:v>mar 2008</c:v>
                </c:pt>
                <c:pt idx="15">
                  <c:v>apr 2008</c:v>
                </c:pt>
                <c:pt idx="16">
                  <c:v>mai 2008</c:v>
                </c:pt>
                <c:pt idx="17">
                  <c:v>iun 2008</c:v>
                </c:pt>
                <c:pt idx="18">
                  <c:v>iul 2008</c:v>
                </c:pt>
                <c:pt idx="19">
                  <c:v>aug 2008</c:v>
                </c:pt>
                <c:pt idx="20">
                  <c:v>sept 2008</c:v>
                </c:pt>
                <c:pt idx="21">
                  <c:v>oct 2008</c:v>
                </c:pt>
                <c:pt idx="22">
                  <c:v>nov 2008</c:v>
                </c:pt>
                <c:pt idx="23">
                  <c:v>dec 2008</c:v>
                </c:pt>
                <c:pt idx="24">
                  <c:v>ian 2009</c:v>
                </c:pt>
                <c:pt idx="25">
                  <c:v>febr 2009</c:v>
                </c:pt>
                <c:pt idx="26">
                  <c:v>mart 2009</c:v>
                </c:pt>
                <c:pt idx="27">
                  <c:v>apr 2009</c:v>
                </c:pt>
                <c:pt idx="28">
                  <c:v>mai 2009</c:v>
                </c:pt>
                <c:pt idx="29">
                  <c:v>iunie 2009</c:v>
                </c:pt>
                <c:pt idx="30">
                  <c:v>iulie 2009</c:v>
                </c:pt>
                <c:pt idx="31">
                  <c:v>aug 2009</c:v>
                </c:pt>
                <c:pt idx="32">
                  <c:v>sept 2009</c:v>
                </c:pt>
                <c:pt idx="33">
                  <c:v>oct 2009</c:v>
                </c:pt>
                <c:pt idx="34">
                  <c:v>nov 2009</c:v>
                </c:pt>
                <c:pt idx="35">
                  <c:v>dec 2009</c:v>
                </c:pt>
                <c:pt idx="36">
                  <c:v>ian 2010</c:v>
                </c:pt>
                <c:pt idx="37">
                  <c:v>febr 2010</c:v>
                </c:pt>
                <c:pt idx="38">
                  <c:v>mart 2010</c:v>
                </c:pt>
                <c:pt idx="39">
                  <c:v>apr 2010</c:v>
                </c:pt>
                <c:pt idx="40">
                  <c:v>mai 2010</c:v>
                </c:pt>
                <c:pt idx="41">
                  <c:v>iunie 2010</c:v>
                </c:pt>
                <c:pt idx="42">
                  <c:v>iulie 2010</c:v>
                </c:pt>
                <c:pt idx="43">
                  <c:v>aug 2010</c:v>
                </c:pt>
                <c:pt idx="44">
                  <c:v>sept 2010</c:v>
                </c:pt>
                <c:pt idx="45">
                  <c:v>oct 2010</c:v>
                </c:pt>
                <c:pt idx="46">
                  <c:v>nov 2010</c:v>
                </c:pt>
                <c:pt idx="47">
                  <c:v>dec 2010</c:v>
                </c:pt>
                <c:pt idx="48">
                  <c:v>ian 2011</c:v>
                </c:pt>
                <c:pt idx="49">
                  <c:v>febr 2011</c:v>
                </c:pt>
                <c:pt idx="50">
                  <c:v>mart 2011</c:v>
                </c:pt>
                <c:pt idx="51">
                  <c:v>apr 2011</c:v>
                </c:pt>
                <c:pt idx="52">
                  <c:v>mai 2011</c:v>
                </c:pt>
                <c:pt idx="53">
                  <c:v>iunie 2011</c:v>
                </c:pt>
                <c:pt idx="54">
                  <c:v>iulie 2011</c:v>
                </c:pt>
                <c:pt idx="55">
                  <c:v>aug 2011</c:v>
                </c:pt>
                <c:pt idx="56">
                  <c:v>sept 2011</c:v>
                </c:pt>
                <c:pt idx="57">
                  <c:v>oct 2011</c:v>
                </c:pt>
                <c:pt idx="58">
                  <c:v>nov 2011</c:v>
                </c:pt>
                <c:pt idx="59">
                  <c:v>dec 2011</c:v>
                </c:pt>
                <c:pt idx="60">
                  <c:v>ian 2012</c:v>
                </c:pt>
                <c:pt idx="61">
                  <c:v>febr 2012</c:v>
                </c:pt>
                <c:pt idx="62">
                  <c:v>mart 2012</c:v>
                </c:pt>
                <c:pt idx="63">
                  <c:v>apr 2012</c:v>
                </c:pt>
              </c:strCache>
            </c:strRef>
          </c:cat>
          <c:val>
            <c:numRef>
              <c:f>'grafic pret 2007 2011'!$B$2:$BM$2</c:f>
              <c:numCache>
                <c:formatCode>0</c:formatCode>
                <c:ptCount val="64"/>
                <c:pt idx="0">
                  <c:v>51810.088235294119</c:v>
                </c:pt>
                <c:pt idx="1">
                  <c:v>52062.5</c:v>
                </c:pt>
                <c:pt idx="2">
                  <c:v>55053.39590443686</c:v>
                </c:pt>
                <c:pt idx="3">
                  <c:v>54511.746361746358</c:v>
                </c:pt>
                <c:pt idx="4">
                  <c:v>56099.475524475522</c:v>
                </c:pt>
                <c:pt idx="5" formatCode="General">
                  <c:v>58000</c:v>
                </c:pt>
                <c:pt idx="6">
                  <c:v>58572.210065645515</c:v>
                </c:pt>
                <c:pt idx="7">
                  <c:v>60637.830957230144</c:v>
                </c:pt>
                <c:pt idx="8">
                  <c:v>62595.309381237523</c:v>
                </c:pt>
                <c:pt idx="9">
                  <c:v>64857.983539094654</c:v>
                </c:pt>
                <c:pt idx="10">
                  <c:v>69936.486486486479</c:v>
                </c:pt>
                <c:pt idx="11">
                  <c:v>69898.050314465407</c:v>
                </c:pt>
                <c:pt idx="12">
                  <c:v>74015.961456102785</c:v>
                </c:pt>
                <c:pt idx="13">
                  <c:v>75471.855182926825</c:v>
                </c:pt>
                <c:pt idx="14">
                  <c:v>76293.467980295565</c:v>
                </c:pt>
                <c:pt idx="15">
                  <c:v>75448.947447447441</c:v>
                </c:pt>
                <c:pt idx="16" formatCode="General">
                  <c:v>76000</c:v>
                </c:pt>
                <c:pt idx="17" formatCode="General">
                  <c:v>72000</c:v>
                </c:pt>
                <c:pt idx="18">
                  <c:v>73494.704819277104</c:v>
                </c:pt>
                <c:pt idx="19">
                  <c:v>71837.577290612666</c:v>
                </c:pt>
                <c:pt idx="20">
                  <c:v>69495.750431640699</c:v>
                </c:pt>
                <c:pt idx="21">
                  <c:v>68804.888357256772</c:v>
                </c:pt>
                <c:pt idx="22">
                  <c:v>65851.582574488246</c:v>
                </c:pt>
                <c:pt idx="23">
                  <c:v>63382.812865497079</c:v>
                </c:pt>
                <c:pt idx="24">
                  <c:v>57594.329896907213</c:v>
                </c:pt>
                <c:pt idx="25">
                  <c:v>52499.715099715097</c:v>
                </c:pt>
                <c:pt idx="26">
                  <c:v>50880.932871707832</c:v>
                </c:pt>
                <c:pt idx="27">
                  <c:v>48454.327761627908</c:v>
                </c:pt>
                <c:pt idx="28">
                  <c:v>45443.833333333336</c:v>
                </c:pt>
                <c:pt idx="29">
                  <c:v>45158.059701492537</c:v>
                </c:pt>
                <c:pt idx="30">
                  <c:v>46327.57033248082</c:v>
                </c:pt>
                <c:pt idx="31">
                  <c:v>46048.148148148146</c:v>
                </c:pt>
                <c:pt idx="32">
                  <c:v>46782.152230971129</c:v>
                </c:pt>
                <c:pt idx="33">
                  <c:v>46225.641935483873</c:v>
                </c:pt>
                <c:pt idx="34">
                  <c:v>44312.754646840149</c:v>
                </c:pt>
                <c:pt idx="35">
                  <c:v>43563.769230769234</c:v>
                </c:pt>
                <c:pt idx="36">
                  <c:v>42466.980707395502</c:v>
                </c:pt>
                <c:pt idx="37">
                  <c:v>42302.60182370821</c:v>
                </c:pt>
                <c:pt idx="38">
                  <c:v>43059.827586206899</c:v>
                </c:pt>
                <c:pt idx="39">
                  <c:v>42665.360335195532</c:v>
                </c:pt>
                <c:pt idx="40">
                  <c:v>41101.36853762313</c:v>
                </c:pt>
                <c:pt idx="41">
                  <c:v>43769.260089686097</c:v>
                </c:pt>
                <c:pt idx="42">
                  <c:v>40423.403535832935</c:v>
                </c:pt>
                <c:pt idx="43">
                  <c:v>40019.863575316318</c:v>
                </c:pt>
                <c:pt idx="44">
                  <c:v>39924.180761099364</c:v>
                </c:pt>
                <c:pt idx="45">
                  <c:v>39262.873031922572</c:v>
                </c:pt>
                <c:pt idx="46">
                  <c:v>39824.615259077924</c:v>
                </c:pt>
                <c:pt idx="47">
                  <c:v>38463.178294573641</c:v>
                </c:pt>
                <c:pt idx="48">
                  <c:v>37411.075484818044</c:v>
                </c:pt>
                <c:pt idx="49">
                  <c:v>38165.890697674418</c:v>
                </c:pt>
                <c:pt idx="50">
                  <c:v>37901.623409996151</c:v>
                </c:pt>
                <c:pt idx="51">
                  <c:v>37316.605777742014</c:v>
                </c:pt>
                <c:pt idx="52">
                  <c:v>36942.92</c:v>
                </c:pt>
                <c:pt idx="53">
                  <c:v>37635.72</c:v>
                </c:pt>
                <c:pt idx="54">
                  <c:v>36382.43</c:v>
                </c:pt>
                <c:pt idx="55">
                  <c:v>36294</c:v>
                </c:pt>
                <c:pt idx="56">
                  <c:v>37314</c:v>
                </c:pt>
                <c:pt idx="57">
                  <c:v>36577.910000000003</c:v>
                </c:pt>
                <c:pt idx="58">
                  <c:v>37462.519999999997</c:v>
                </c:pt>
                <c:pt idx="59">
                  <c:v>36014.46</c:v>
                </c:pt>
                <c:pt idx="60">
                  <c:v>37510.04</c:v>
                </c:pt>
                <c:pt idx="61">
                  <c:v>36375.64</c:v>
                </c:pt>
                <c:pt idx="62">
                  <c:v>36347.26</c:v>
                </c:pt>
                <c:pt idx="63">
                  <c:v>36095.5</c:v>
                </c:pt>
              </c:numCache>
            </c:numRef>
          </c:val>
        </c:ser>
        <c:ser>
          <c:idx val="1"/>
          <c:order val="1"/>
          <c:tx>
            <c:strRef>
              <c:f>'grafic pret 2007 2011'!$A$3</c:f>
              <c:strCache>
                <c:ptCount val="1"/>
                <c:pt idx="0">
                  <c:v>VANZARI 2 CAMERE - pret mediu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'grafic pret 2007 2011'!$B$1:$BM$1</c:f>
              <c:strCache>
                <c:ptCount val="64"/>
                <c:pt idx="0">
                  <c:v>ian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mai 2007</c:v>
                </c:pt>
                <c:pt idx="5">
                  <c:v>iun 2007</c:v>
                </c:pt>
                <c:pt idx="6">
                  <c:v>iul 2007</c:v>
                </c:pt>
                <c:pt idx="7">
                  <c:v>aug 2007</c:v>
                </c:pt>
                <c:pt idx="8">
                  <c:v>sep 2007</c:v>
                </c:pt>
                <c:pt idx="9">
                  <c:v>oct 2007</c:v>
                </c:pt>
                <c:pt idx="10">
                  <c:v>nov 2007</c:v>
                </c:pt>
                <c:pt idx="11">
                  <c:v>dec 2007</c:v>
                </c:pt>
                <c:pt idx="12">
                  <c:v>ian 2008</c:v>
                </c:pt>
                <c:pt idx="13">
                  <c:v>feb 2008</c:v>
                </c:pt>
                <c:pt idx="14">
                  <c:v>mar 2008</c:v>
                </c:pt>
                <c:pt idx="15">
                  <c:v>apr 2008</c:v>
                </c:pt>
                <c:pt idx="16">
                  <c:v>mai 2008</c:v>
                </c:pt>
                <c:pt idx="17">
                  <c:v>iun 2008</c:v>
                </c:pt>
                <c:pt idx="18">
                  <c:v>iul 2008</c:v>
                </c:pt>
                <c:pt idx="19">
                  <c:v>aug 2008</c:v>
                </c:pt>
                <c:pt idx="20">
                  <c:v>sept 2008</c:v>
                </c:pt>
                <c:pt idx="21">
                  <c:v>oct 2008</c:v>
                </c:pt>
                <c:pt idx="22">
                  <c:v>nov 2008</c:v>
                </c:pt>
                <c:pt idx="23">
                  <c:v>dec 2008</c:v>
                </c:pt>
                <c:pt idx="24">
                  <c:v>ian 2009</c:v>
                </c:pt>
                <c:pt idx="25">
                  <c:v>febr 2009</c:v>
                </c:pt>
                <c:pt idx="26">
                  <c:v>mart 2009</c:v>
                </c:pt>
                <c:pt idx="27">
                  <c:v>apr 2009</c:v>
                </c:pt>
                <c:pt idx="28">
                  <c:v>mai 2009</c:v>
                </c:pt>
                <c:pt idx="29">
                  <c:v>iunie 2009</c:v>
                </c:pt>
                <c:pt idx="30">
                  <c:v>iulie 2009</c:v>
                </c:pt>
                <c:pt idx="31">
                  <c:v>aug 2009</c:v>
                </c:pt>
                <c:pt idx="32">
                  <c:v>sept 2009</c:v>
                </c:pt>
                <c:pt idx="33">
                  <c:v>oct 2009</c:v>
                </c:pt>
                <c:pt idx="34">
                  <c:v>nov 2009</c:v>
                </c:pt>
                <c:pt idx="35">
                  <c:v>dec 2009</c:v>
                </c:pt>
                <c:pt idx="36">
                  <c:v>ian 2010</c:v>
                </c:pt>
                <c:pt idx="37">
                  <c:v>febr 2010</c:v>
                </c:pt>
                <c:pt idx="38">
                  <c:v>mart 2010</c:v>
                </c:pt>
                <c:pt idx="39">
                  <c:v>apr 2010</c:v>
                </c:pt>
                <c:pt idx="40">
                  <c:v>mai 2010</c:v>
                </c:pt>
                <c:pt idx="41">
                  <c:v>iunie 2010</c:v>
                </c:pt>
                <c:pt idx="42">
                  <c:v>iulie 2010</c:v>
                </c:pt>
                <c:pt idx="43">
                  <c:v>aug 2010</c:v>
                </c:pt>
                <c:pt idx="44">
                  <c:v>sept 2010</c:v>
                </c:pt>
                <c:pt idx="45">
                  <c:v>oct 2010</c:v>
                </c:pt>
                <c:pt idx="46">
                  <c:v>nov 2010</c:v>
                </c:pt>
                <c:pt idx="47">
                  <c:v>dec 2010</c:v>
                </c:pt>
                <c:pt idx="48">
                  <c:v>ian 2011</c:v>
                </c:pt>
                <c:pt idx="49">
                  <c:v>febr 2011</c:v>
                </c:pt>
                <c:pt idx="50">
                  <c:v>mart 2011</c:v>
                </c:pt>
                <c:pt idx="51">
                  <c:v>apr 2011</c:v>
                </c:pt>
                <c:pt idx="52">
                  <c:v>mai 2011</c:v>
                </c:pt>
                <c:pt idx="53">
                  <c:v>iunie 2011</c:v>
                </c:pt>
                <c:pt idx="54">
                  <c:v>iulie 2011</c:v>
                </c:pt>
                <c:pt idx="55">
                  <c:v>aug 2011</c:v>
                </c:pt>
                <c:pt idx="56">
                  <c:v>sept 2011</c:v>
                </c:pt>
                <c:pt idx="57">
                  <c:v>oct 2011</c:v>
                </c:pt>
                <c:pt idx="58">
                  <c:v>nov 2011</c:v>
                </c:pt>
                <c:pt idx="59">
                  <c:v>dec 2011</c:v>
                </c:pt>
                <c:pt idx="60">
                  <c:v>ian 2012</c:v>
                </c:pt>
                <c:pt idx="61">
                  <c:v>febr 2012</c:v>
                </c:pt>
                <c:pt idx="62">
                  <c:v>mart 2012</c:v>
                </c:pt>
                <c:pt idx="63">
                  <c:v>apr 2012</c:v>
                </c:pt>
              </c:strCache>
            </c:strRef>
          </c:cat>
          <c:val>
            <c:numRef>
              <c:f>'grafic pret 2007 2011'!$B$3:$BM$3</c:f>
              <c:numCache>
                <c:formatCode>0</c:formatCode>
                <c:ptCount val="64"/>
                <c:pt idx="0">
                  <c:v>73514.758620689652</c:v>
                </c:pt>
                <c:pt idx="1">
                  <c:v>75201.757537688449</c:v>
                </c:pt>
                <c:pt idx="2">
                  <c:v>79100.836550836553</c:v>
                </c:pt>
                <c:pt idx="3">
                  <c:v>81893.11531841653</c:v>
                </c:pt>
                <c:pt idx="4">
                  <c:v>83251.107011070111</c:v>
                </c:pt>
                <c:pt idx="5" formatCode="General">
                  <c:v>85000</c:v>
                </c:pt>
                <c:pt idx="6">
                  <c:v>89261.453396524492</c:v>
                </c:pt>
                <c:pt idx="7">
                  <c:v>91768.857702349866</c:v>
                </c:pt>
                <c:pt idx="8">
                  <c:v>97216.888297872341</c:v>
                </c:pt>
                <c:pt idx="9">
                  <c:v>98726.848249027244</c:v>
                </c:pt>
                <c:pt idx="10">
                  <c:v>109237.84954407295</c:v>
                </c:pt>
                <c:pt idx="11">
                  <c:v>111802.0905923345</c:v>
                </c:pt>
                <c:pt idx="12">
                  <c:v>118945.50068775791</c:v>
                </c:pt>
                <c:pt idx="13">
                  <c:v>119874.70915958451</c:v>
                </c:pt>
                <c:pt idx="14">
                  <c:v>120720.46601208459</c:v>
                </c:pt>
                <c:pt idx="15">
                  <c:v>116637.47961165049</c:v>
                </c:pt>
                <c:pt idx="16" formatCode="General">
                  <c:v>116000</c:v>
                </c:pt>
                <c:pt idx="17" formatCode="General">
                  <c:v>114000</c:v>
                </c:pt>
                <c:pt idx="18">
                  <c:v>111625.50176056338</c:v>
                </c:pt>
                <c:pt idx="19">
                  <c:v>110659.98972297448</c:v>
                </c:pt>
                <c:pt idx="20">
                  <c:v>107162.34227651311</c:v>
                </c:pt>
                <c:pt idx="21">
                  <c:v>105997.4507113111</c:v>
                </c:pt>
                <c:pt idx="22">
                  <c:v>102767.15324987564</c:v>
                </c:pt>
                <c:pt idx="23">
                  <c:v>96610.877551020414</c:v>
                </c:pt>
                <c:pt idx="24">
                  <c:v>90870.107003891055</c:v>
                </c:pt>
                <c:pt idx="25">
                  <c:v>85340.651542649721</c:v>
                </c:pt>
                <c:pt idx="26">
                  <c:v>81728.44039203634</c:v>
                </c:pt>
                <c:pt idx="27">
                  <c:v>77496.080298376488</c:v>
                </c:pt>
                <c:pt idx="28">
                  <c:v>70262.595281306712</c:v>
                </c:pt>
                <c:pt idx="29">
                  <c:v>69852.069892473111</c:v>
                </c:pt>
                <c:pt idx="30">
                  <c:v>70523.455882352937</c:v>
                </c:pt>
                <c:pt idx="31">
                  <c:v>69031.149187592324</c:v>
                </c:pt>
                <c:pt idx="32">
                  <c:v>69388.993975903621</c:v>
                </c:pt>
                <c:pt idx="33">
                  <c:v>69285.563478260869</c:v>
                </c:pt>
                <c:pt idx="34">
                  <c:v>67947.510373443976</c:v>
                </c:pt>
                <c:pt idx="35">
                  <c:v>71066.007905138336</c:v>
                </c:pt>
                <c:pt idx="36">
                  <c:v>68901.90642201835</c:v>
                </c:pt>
                <c:pt idx="37">
                  <c:v>66395.115596330274</c:v>
                </c:pt>
                <c:pt idx="38">
                  <c:v>68145.082859511967</c:v>
                </c:pt>
                <c:pt idx="39">
                  <c:v>66816.090517241377</c:v>
                </c:pt>
                <c:pt idx="40">
                  <c:v>67087.545037667864</c:v>
                </c:pt>
                <c:pt idx="41">
                  <c:v>64516.822660098522</c:v>
                </c:pt>
                <c:pt idx="42">
                  <c:v>63729.696238119985</c:v>
                </c:pt>
                <c:pt idx="43">
                  <c:v>62703.509366925064</c:v>
                </c:pt>
                <c:pt idx="44">
                  <c:v>61990.713855135</c:v>
                </c:pt>
                <c:pt idx="45">
                  <c:v>60865.967805726948</c:v>
                </c:pt>
                <c:pt idx="46">
                  <c:v>60649.147286821702</c:v>
                </c:pt>
                <c:pt idx="47">
                  <c:v>60173.879964836568</c:v>
                </c:pt>
                <c:pt idx="48">
                  <c:v>60026.459341345406</c:v>
                </c:pt>
                <c:pt idx="49">
                  <c:v>59920.840666247648</c:v>
                </c:pt>
                <c:pt idx="50">
                  <c:v>58814.724290137696</c:v>
                </c:pt>
                <c:pt idx="51">
                  <c:v>57901.220358368293</c:v>
                </c:pt>
                <c:pt idx="52">
                  <c:v>58836.29</c:v>
                </c:pt>
                <c:pt idx="53">
                  <c:v>59383.53</c:v>
                </c:pt>
                <c:pt idx="54">
                  <c:v>58452</c:v>
                </c:pt>
                <c:pt idx="55">
                  <c:v>59117</c:v>
                </c:pt>
                <c:pt idx="56">
                  <c:v>58550</c:v>
                </c:pt>
                <c:pt idx="57">
                  <c:v>58216.53</c:v>
                </c:pt>
                <c:pt idx="58">
                  <c:v>59212.51</c:v>
                </c:pt>
                <c:pt idx="59">
                  <c:v>57089.5</c:v>
                </c:pt>
                <c:pt idx="60">
                  <c:v>57755.75</c:v>
                </c:pt>
                <c:pt idx="61">
                  <c:v>57121.58</c:v>
                </c:pt>
                <c:pt idx="62">
                  <c:v>57236.18</c:v>
                </c:pt>
                <c:pt idx="63">
                  <c:v>56681.25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 pret 2007 2011'!$A$4</c:f>
              <c:strCache>
                <c:ptCount val="1"/>
                <c:pt idx="0">
                  <c:v>VANZARI 3 CAMERE - pret mediu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'grafic pret 2007 2011'!$B$1:$BM$1</c:f>
              <c:strCache>
                <c:ptCount val="64"/>
                <c:pt idx="0">
                  <c:v>ian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mai 2007</c:v>
                </c:pt>
                <c:pt idx="5">
                  <c:v>iun 2007</c:v>
                </c:pt>
                <c:pt idx="6">
                  <c:v>iul 2007</c:v>
                </c:pt>
                <c:pt idx="7">
                  <c:v>aug 2007</c:v>
                </c:pt>
                <c:pt idx="8">
                  <c:v>sep 2007</c:v>
                </c:pt>
                <c:pt idx="9">
                  <c:v>oct 2007</c:v>
                </c:pt>
                <c:pt idx="10">
                  <c:v>nov 2007</c:v>
                </c:pt>
                <c:pt idx="11">
                  <c:v>dec 2007</c:v>
                </c:pt>
                <c:pt idx="12">
                  <c:v>ian 2008</c:v>
                </c:pt>
                <c:pt idx="13">
                  <c:v>feb 2008</c:v>
                </c:pt>
                <c:pt idx="14">
                  <c:v>mar 2008</c:v>
                </c:pt>
                <c:pt idx="15">
                  <c:v>apr 2008</c:v>
                </c:pt>
                <c:pt idx="16">
                  <c:v>mai 2008</c:v>
                </c:pt>
                <c:pt idx="17">
                  <c:v>iun 2008</c:v>
                </c:pt>
                <c:pt idx="18">
                  <c:v>iul 2008</c:v>
                </c:pt>
                <c:pt idx="19">
                  <c:v>aug 2008</c:v>
                </c:pt>
                <c:pt idx="20">
                  <c:v>sept 2008</c:v>
                </c:pt>
                <c:pt idx="21">
                  <c:v>oct 2008</c:v>
                </c:pt>
                <c:pt idx="22">
                  <c:v>nov 2008</c:v>
                </c:pt>
                <c:pt idx="23">
                  <c:v>dec 2008</c:v>
                </c:pt>
                <c:pt idx="24">
                  <c:v>ian 2009</c:v>
                </c:pt>
                <c:pt idx="25">
                  <c:v>febr 2009</c:v>
                </c:pt>
                <c:pt idx="26">
                  <c:v>mart 2009</c:v>
                </c:pt>
                <c:pt idx="27">
                  <c:v>apr 2009</c:v>
                </c:pt>
                <c:pt idx="28">
                  <c:v>mai 2009</c:v>
                </c:pt>
                <c:pt idx="29">
                  <c:v>iunie 2009</c:v>
                </c:pt>
                <c:pt idx="30">
                  <c:v>iulie 2009</c:v>
                </c:pt>
                <c:pt idx="31">
                  <c:v>aug 2009</c:v>
                </c:pt>
                <c:pt idx="32">
                  <c:v>sept 2009</c:v>
                </c:pt>
                <c:pt idx="33">
                  <c:v>oct 2009</c:v>
                </c:pt>
                <c:pt idx="34">
                  <c:v>nov 2009</c:v>
                </c:pt>
                <c:pt idx="35">
                  <c:v>dec 2009</c:v>
                </c:pt>
                <c:pt idx="36">
                  <c:v>ian 2010</c:v>
                </c:pt>
                <c:pt idx="37">
                  <c:v>febr 2010</c:v>
                </c:pt>
                <c:pt idx="38">
                  <c:v>mart 2010</c:v>
                </c:pt>
                <c:pt idx="39">
                  <c:v>apr 2010</c:v>
                </c:pt>
                <c:pt idx="40">
                  <c:v>mai 2010</c:v>
                </c:pt>
                <c:pt idx="41">
                  <c:v>iunie 2010</c:v>
                </c:pt>
                <c:pt idx="42">
                  <c:v>iulie 2010</c:v>
                </c:pt>
                <c:pt idx="43">
                  <c:v>aug 2010</c:v>
                </c:pt>
                <c:pt idx="44">
                  <c:v>sept 2010</c:v>
                </c:pt>
                <c:pt idx="45">
                  <c:v>oct 2010</c:v>
                </c:pt>
                <c:pt idx="46">
                  <c:v>nov 2010</c:v>
                </c:pt>
                <c:pt idx="47">
                  <c:v>dec 2010</c:v>
                </c:pt>
                <c:pt idx="48">
                  <c:v>ian 2011</c:v>
                </c:pt>
                <c:pt idx="49">
                  <c:v>febr 2011</c:v>
                </c:pt>
                <c:pt idx="50">
                  <c:v>mart 2011</c:v>
                </c:pt>
                <c:pt idx="51">
                  <c:v>apr 2011</c:v>
                </c:pt>
                <c:pt idx="52">
                  <c:v>mai 2011</c:v>
                </c:pt>
                <c:pt idx="53">
                  <c:v>iunie 2011</c:v>
                </c:pt>
                <c:pt idx="54">
                  <c:v>iulie 2011</c:v>
                </c:pt>
                <c:pt idx="55">
                  <c:v>aug 2011</c:v>
                </c:pt>
                <c:pt idx="56">
                  <c:v>sept 2011</c:v>
                </c:pt>
                <c:pt idx="57">
                  <c:v>oct 2011</c:v>
                </c:pt>
                <c:pt idx="58">
                  <c:v>nov 2011</c:v>
                </c:pt>
                <c:pt idx="59">
                  <c:v>dec 2011</c:v>
                </c:pt>
                <c:pt idx="60">
                  <c:v>ian 2012</c:v>
                </c:pt>
                <c:pt idx="61">
                  <c:v>febr 2012</c:v>
                </c:pt>
                <c:pt idx="62">
                  <c:v>mart 2012</c:v>
                </c:pt>
                <c:pt idx="63">
                  <c:v>apr 2012</c:v>
                </c:pt>
              </c:strCache>
            </c:strRef>
          </c:cat>
          <c:val>
            <c:numRef>
              <c:f>'grafic pret 2007 2011'!$B$4:$BM$4</c:f>
              <c:numCache>
                <c:formatCode>0</c:formatCode>
                <c:ptCount val="64"/>
                <c:pt idx="0">
                  <c:v>100278.06471816284</c:v>
                </c:pt>
                <c:pt idx="1">
                  <c:v>104249.2385786802</c:v>
                </c:pt>
                <c:pt idx="2">
                  <c:v>103454.29824561403</c:v>
                </c:pt>
                <c:pt idx="3">
                  <c:v>114033.53174603175</c:v>
                </c:pt>
                <c:pt idx="4">
                  <c:v>115686.60652920962</c:v>
                </c:pt>
                <c:pt idx="5" formatCode="General">
                  <c:v>118000</c:v>
                </c:pt>
                <c:pt idx="6">
                  <c:v>118878.63436123347</c:v>
                </c:pt>
                <c:pt idx="7">
                  <c:v>126223.3140655106</c:v>
                </c:pt>
                <c:pt idx="8">
                  <c:v>134955.38596491228</c:v>
                </c:pt>
                <c:pt idx="9">
                  <c:v>139919.22680412373</c:v>
                </c:pt>
                <c:pt idx="10">
                  <c:v>138059.865470852</c:v>
                </c:pt>
                <c:pt idx="11">
                  <c:v>149475.11312217196</c:v>
                </c:pt>
                <c:pt idx="12">
                  <c:v>157056.90298507462</c:v>
                </c:pt>
                <c:pt idx="13">
                  <c:v>153817.18796992482</c:v>
                </c:pt>
                <c:pt idx="14">
                  <c:v>157591.03553299492</c:v>
                </c:pt>
                <c:pt idx="15">
                  <c:v>154608.4458509142</c:v>
                </c:pt>
                <c:pt idx="16" formatCode="General">
                  <c:v>152000</c:v>
                </c:pt>
                <c:pt idx="17" formatCode="General">
                  <c:v>148000</c:v>
                </c:pt>
                <c:pt idx="18">
                  <c:v>146706.94924554185</c:v>
                </c:pt>
                <c:pt idx="19">
                  <c:v>145428.37896642915</c:v>
                </c:pt>
                <c:pt idx="20">
                  <c:v>147259.54251022232</c:v>
                </c:pt>
                <c:pt idx="21">
                  <c:v>146732.2532360754</c:v>
                </c:pt>
                <c:pt idx="22">
                  <c:v>142261.38771618332</c:v>
                </c:pt>
                <c:pt idx="23">
                  <c:v>124996.32867132867</c:v>
                </c:pt>
                <c:pt idx="24">
                  <c:v>132568.71313672923</c:v>
                </c:pt>
                <c:pt idx="25">
                  <c:v>119745.25194805195</c:v>
                </c:pt>
                <c:pt idx="26">
                  <c:v>112333.68644067796</c:v>
                </c:pt>
                <c:pt idx="27">
                  <c:v>104780.09593782257</c:v>
                </c:pt>
                <c:pt idx="28">
                  <c:v>97636.408629441619</c:v>
                </c:pt>
                <c:pt idx="29">
                  <c:v>94398.8</c:v>
                </c:pt>
                <c:pt idx="30">
                  <c:v>97632.926553672311</c:v>
                </c:pt>
                <c:pt idx="31">
                  <c:v>93076.732673267325</c:v>
                </c:pt>
                <c:pt idx="32">
                  <c:v>93324.059196617338</c:v>
                </c:pt>
                <c:pt idx="33">
                  <c:v>94348.34133333333</c:v>
                </c:pt>
                <c:pt idx="34">
                  <c:v>98901.351351351346</c:v>
                </c:pt>
                <c:pt idx="35">
                  <c:v>97999.468354430384</c:v>
                </c:pt>
                <c:pt idx="36">
                  <c:v>95020.75</c:v>
                </c:pt>
                <c:pt idx="37">
                  <c:v>94227.990970654631</c:v>
                </c:pt>
                <c:pt idx="38">
                  <c:v>92803.198482932989</c:v>
                </c:pt>
                <c:pt idx="39">
                  <c:v>91619.148936170212</c:v>
                </c:pt>
                <c:pt idx="40">
                  <c:v>91984.006303773756</c:v>
                </c:pt>
                <c:pt idx="41">
                  <c:v>86007.166585433777</c:v>
                </c:pt>
                <c:pt idx="42">
                  <c:v>87458.040096230965</c:v>
                </c:pt>
                <c:pt idx="43">
                  <c:v>85128.978954449354</c:v>
                </c:pt>
                <c:pt idx="44">
                  <c:v>86500.159455384477</c:v>
                </c:pt>
                <c:pt idx="45">
                  <c:v>86850.575539568352</c:v>
                </c:pt>
                <c:pt idx="46">
                  <c:v>82852.019297377541</c:v>
                </c:pt>
                <c:pt idx="47">
                  <c:v>82726.542913755344</c:v>
                </c:pt>
                <c:pt idx="48">
                  <c:v>81018.76628731651</c:v>
                </c:pt>
                <c:pt idx="49">
                  <c:v>83689.632647015271</c:v>
                </c:pt>
                <c:pt idx="50">
                  <c:v>81365.439360654491</c:v>
                </c:pt>
                <c:pt idx="51">
                  <c:v>81408.294092156575</c:v>
                </c:pt>
                <c:pt idx="52">
                  <c:v>82506.31</c:v>
                </c:pt>
                <c:pt idx="53">
                  <c:v>80160.41</c:v>
                </c:pt>
                <c:pt idx="54">
                  <c:v>80694</c:v>
                </c:pt>
                <c:pt idx="55">
                  <c:v>77818</c:v>
                </c:pt>
                <c:pt idx="56">
                  <c:v>78982</c:v>
                </c:pt>
                <c:pt idx="57">
                  <c:v>80229.31</c:v>
                </c:pt>
                <c:pt idx="58">
                  <c:v>78772.490000000005</c:v>
                </c:pt>
                <c:pt idx="59">
                  <c:v>76560.710000000006</c:v>
                </c:pt>
                <c:pt idx="60">
                  <c:v>80659.86</c:v>
                </c:pt>
                <c:pt idx="61">
                  <c:v>81160.2</c:v>
                </c:pt>
                <c:pt idx="62">
                  <c:v>78542.64</c:v>
                </c:pt>
                <c:pt idx="63">
                  <c:v>79439.850000000006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 pret 2007 2011'!$A$5</c:f>
              <c:strCache>
                <c:ptCount val="1"/>
                <c:pt idx="0">
                  <c:v>VANZARI 4 CAMERE - pret mediu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'grafic pret 2007 2011'!$B$1:$BM$1</c:f>
              <c:strCache>
                <c:ptCount val="64"/>
                <c:pt idx="0">
                  <c:v>ian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mai 2007</c:v>
                </c:pt>
                <c:pt idx="5">
                  <c:v>iun 2007</c:v>
                </c:pt>
                <c:pt idx="6">
                  <c:v>iul 2007</c:v>
                </c:pt>
                <c:pt idx="7">
                  <c:v>aug 2007</c:v>
                </c:pt>
                <c:pt idx="8">
                  <c:v>sep 2007</c:v>
                </c:pt>
                <c:pt idx="9">
                  <c:v>oct 2007</c:v>
                </c:pt>
                <c:pt idx="10">
                  <c:v>nov 2007</c:v>
                </c:pt>
                <c:pt idx="11">
                  <c:v>dec 2007</c:v>
                </c:pt>
                <c:pt idx="12">
                  <c:v>ian 2008</c:v>
                </c:pt>
                <c:pt idx="13">
                  <c:v>feb 2008</c:v>
                </c:pt>
                <c:pt idx="14">
                  <c:v>mar 2008</c:v>
                </c:pt>
                <c:pt idx="15">
                  <c:v>apr 2008</c:v>
                </c:pt>
                <c:pt idx="16">
                  <c:v>mai 2008</c:v>
                </c:pt>
                <c:pt idx="17">
                  <c:v>iun 2008</c:v>
                </c:pt>
                <c:pt idx="18">
                  <c:v>iul 2008</c:v>
                </c:pt>
                <c:pt idx="19">
                  <c:v>aug 2008</c:v>
                </c:pt>
                <c:pt idx="20">
                  <c:v>sept 2008</c:v>
                </c:pt>
                <c:pt idx="21">
                  <c:v>oct 2008</c:v>
                </c:pt>
                <c:pt idx="22">
                  <c:v>nov 2008</c:v>
                </c:pt>
                <c:pt idx="23">
                  <c:v>dec 2008</c:v>
                </c:pt>
                <c:pt idx="24">
                  <c:v>ian 2009</c:v>
                </c:pt>
                <c:pt idx="25">
                  <c:v>febr 2009</c:v>
                </c:pt>
                <c:pt idx="26">
                  <c:v>mart 2009</c:v>
                </c:pt>
                <c:pt idx="27">
                  <c:v>apr 2009</c:v>
                </c:pt>
                <c:pt idx="28">
                  <c:v>mai 2009</c:v>
                </c:pt>
                <c:pt idx="29">
                  <c:v>iunie 2009</c:v>
                </c:pt>
                <c:pt idx="30">
                  <c:v>iulie 2009</c:v>
                </c:pt>
                <c:pt idx="31">
                  <c:v>aug 2009</c:v>
                </c:pt>
                <c:pt idx="32">
                  <c:v>sept 2009</c:v>
                </c:pt>
                <c:pt idx="33">
                  <c:v>oct 2009</c:v>
                </c:pt>
                <c:pt idx="34">
                  <c:v>nov 2009</c:v>
                </c:pt>
                <c:pt idx="35">
                  <c:v>dec 2009</c:v>
                </c:pt>
                <c:pt idx="36">
                  <c:v>ian 2010</c:v>
                </c:pt>
                <c:pt idx="37">
                  <c:v>febr 2010</c:v>
                </c:pt>
                <c:pt idx="38">
                  <c:v>mart 2010</c:v>
                </c:pt>
                <c:pt idx="39">
                  <c:v>apr 2010</c:v>
                </c:pt>
                <c:pt idx="40">
                  <c:v>mai 2010</c:v>
                </c:pt>
                <c:pt idx="41">
                  <c:v>iunie 2010</c:v>
                </c:pt>
                <c:pt idx="42">
                  <c:v>iulie 2010</c:v>
                </c:pt>
                <c:pt idx="43">
                  <c:v>aug 2010</c:v>
                </c:pt>
                <c:pt idx="44">
                  <c:v>sept 2010</c:v>
                </c:pt>
                <c:pt idx="45">
                  <c:v>oct 2010</c:v>
                </c:pt>
                <c:pt idx="46">
                  <c:v>nov 2010</c:v>
                </c:pt>
                <c:pt idx="47">
                  <c:v>dec 2010</c:v>
                </c:pt>
                <c:pt idx="48">
                  <c:v>ian 2011</c:v>
                </c:pt>
                <c:pt idx="49">
                  <c:v>febr 2011</c:v>
                </c:pt>
                <c:pt idx="50">
                  <c:v>mart 2011</c:v>
                </c:pt>
                <c:pt idx="51">
                  <c:v>apr 2011</c:v>
                </c:pt>
                <c:pt idx="52">
                  <c:v>mai 2011</c:v>
                </c:pt>
                <c:pt idx="53">
                  <c:v>iunie 2011</c:v>
                </c:pt>
                <c:pt idx="54">
                  <c:v>iulie 2011</c:v>
                </c:pt>
                <c:pt idx="55">
                  <c:v>aug 2011</c:v>
                </c:pt>
                <c:pt idx="56">
                  <c:v>sept 2011</c:v>
                </c:pt>
                <c:pt idx="57">
                  <c:v>oct 2011</c:v>
                </c:pt>
                <c:pt idx="58">
                  <c:v>nov 2011</c:v>
                </c:pt>
                <c:pt idx="59">
                  <c:v>dec 2011</c:v>
                </c:pt>
                <c:pt idx="60">
                  <c:v>ian 2012</c:v>
                </c:pt>
                <c:pt idx="61">
                  <c:v>febr 2012</c:v>
                </c:pt>
                <c:pt idx="62">
                  <c:v>mart 2012</c:v>
                </c:pt>
                <c:pt idx="63">
                  <c:v>apr 2012</c:v>
                </c:pt>
              </c:strCache>
            </c:strRef>
          </c:cat>
          <c:val>
            <c:numRef>
              <c:f>'grafic pret 2007 2011'!$B$5:$BM$5</c:f>
              <c:numCache>
                <c:formatCode>0</c:formatCode>
                <c:ptCount val="64"/>
                <c:pt idx="0">
                  <c:v>123595.95375722543</c:v>
                </c:pt>
                <c:pt idx="1">
                  <c:v>137048.33333333334</c:v>
                </c:pt>
                <c:pt idx="2">
                  <c:v>141683.16326530612</c:v>
                </c:pt>
                <c:pt idx="3">
                  <c:v>147443</c:v>
                </c:pt>
                <c:pt idx="4">
                  <c:v>145226.25757575757</c:v>
                </c:pt>
                <c:pt idx="5" formatCode="General">
                  <c:v>150000</c:v>
                </c:pt>
                <c:pt idx="6">
                  <c:v>158967.37588652482</c:v>
                </c:pt>
                <c:pt idx="7">
                  <c:v>163429.53020134228</c:v>
                </c:pt>
                <c:pt idx="8">
                  <c:v>184192.30769230769</c:v>
                </c:pt>
                <c:pt idx="9">
                  <c:v>182727.58620689655</c:v>
                </c:pt>
                <c:pt idx="10">
                  <c:v>181021.73076923078</c:v>
                </c:pt>
                <c:pt idx="11">
                  <c:v>189628.20512820513</c:v>
                </c:pt>
                <c:pt idx="12">
                  <c:v>190392.25641025641</c:v>
                </c:pt>
                <c:pt idx="13">
                  <c:v>187058.23809523811</c:v>
                </c:pt>
                <c:pt idx="14">
                  <c:v>187197.99233716476</c:v>
                </c:pt>
                <c:pt idx="15">
                  <c:v>185497.38095238095</c:v>
                </c:pt>
                <c:pt idx="16" formatCode="General">
                  <c:v>192000</c:v>
                </c:pt>
                <c:pt idx="17" formatCode="General">
                  <c:v>180000</c:v>
                </c:pt>
                <c:pt idx="18">
                  <c:v>194336.64114832535</c:v>
                </c:pt>
                <c:pt idx="19">
                  <c:v>200042.18166187208</c:v>
                </c:pt>
                <c:pt idx="20">
                  <c:v>187221.48836915422</c:v>
                </c:pt>
                <c:pt idx="21">
                  <c:v>203986</c:v>
                </c:pt>
                <c:pt idx="22">
                  <c:v>188327.60958904109</c:v>
                </c:pt>
                <c:pt idx="23">
                  <c:v>182134.61538461538</c:v>
                </c:pt>
                <c:pt idx="24">
                  <c:v>168061.22448979592</c:v>
                </c:pt>
                <c:pt idx="25">
                  <c:v>162033.32478632478</c:v>
                </c:pt>
                <c:pt idx="26">
                  <c:v>148279.23076923078</c:v>
                </c:pt>
                <c:pt idx="27">
                  <c:v>131923.36056987219</c:v>
                </c:pt>
                <c:pt idx="28">
                  <c:v>138576.96721311475</c:v>
                </c:pt>
                <c:pt idx="29">
                  <c:v>123731.70731707317</c:v>
                </c:pt>
                <c:pt idx="30">
                  <c:v>128575.2</c:v>
                </c:pt>
                <c:pt idx="31">
                  <c:v>121873.4693877551</c:v>
                </c:pt>
                <c:pt idx="32">
                  <c:v>130055.10204081633</c:v>
                </c:pt>
                <c:pt idx="33">
                  <c:v>123796.41509433962</c:v>
                </c:pt>
                <c:pt idx="34">
                  <c:v>118103.2967032967</c:v>
                </c:pt>
                <c:pt idx="35">
                  <c:v>127928.88888888889</c:v>
                </c:pt>
                <c:pt idx="36">
                  <c:v>124832.43243243243</c:v>
                </c:pt>
                <c:pt idx="37">
                  <c:v>113887.2</c:v>
                </c:pt>
                <c:pt idx="38">
                  <c:v>118826.11111111111</c:v>
                </c:pt>
                <c:pt idx="39">
                  <c:v>114748.27586206897</c:v>
                </c:pt>
                <c:pt idx="40">
                  <c:v>114139.61038961039</c:v>
                </c:pt>
                <c:pt idx="41">
                  <c:v>112003.03686635944</c:v>
                </c:pt>
                <c:pt idx="42">
                  <c:v>111322.38372093023</c:v>
                </c:pt>
                <c:pt idx="43">
                  <c:v>104729.05405405405</c:v>
                </c:pt>
                <c:pt idx="44">
                  <c:v>107547.07792207792</c:v>
                </c:pt>
                <c:pt idx="45">
                  <c:v>111396.74796747968</c:v>
                </c:pt>
                <c:pt idx="46">
                  <c:v>113706.14035087719</c:v>
                </c:pt>
                <c:pt idx="47">
                  <c:v>90601.5625</c:v>
                </c:pt>
                <c:pt idx="48">
                  <c:v>99335.632901513964</c:v>
                </c:pt>
                <c:pt idx="49">
                  <c:v>106276.18838671932</c:v>
                </c:pt>
                <c:pt idx="50">
                  <c:v>101056.34331234742</c:v>
                </c:pt>
                <c:pt idx="51">
                  <c:v>104965.14384151594</c:v>
                </c:pt>
                <c:pt idx="52">
                  <c:v>98516.81</c:v>
                </c:pt>
                <c:pt idx="53">
                  <c:v>104649.76</c:v>
                </c:pt>
                <c:pt idx="54">
                  <c:v>98850</c:v>
                </c:pt>
                <c:pt idx="55">
                  <c:v>106640</c:v>
                </c:pt>
                <c:pt idx="56">
                  <c:v>97762</c:v>
                </c:pt>
                <c:pt idx="57">
                  <c:v>100904.22</c:v>
                </c:pt>
                <c:pt idx="58">
                  <c:v>107060.86</c:v>
                </c:pt>
                <c:pt idx="59">
                  <c:v>97361.26</c:v>
                </c:pt>
                <c:pt idx="60">
                  <c:v>103477.14</c:v>
                </c:pt>
                <c:pt idx="61">
                  <c:v>102169.3</c:v>
                </c:pt>
                <c:pt idx="62">
                  <c:v>100796.53</c:v>
                </c:pt>
                <c:pt idx="63">
                  <c:v>104602.05</c:v>
                </c:pt>
              </c:numCache>
            </c:numRef>
          </c:val>
          <c:smooth val="1"/>
        </c:ser>
        <c:marker val="1"/>
        <c:axId val="56839552"/>
        <c:axId val="56849536"/>
      </c:lineChart>
      <c:catAx>
        <c:axId val="56839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6849536"/>
        <c:crosses val="autoZero"/>
        <c:auto val="1"/>
        <c:lblAlgn val="ctr"/>
        <c:lblOffset val="100"/>
        <c:tickLblSkip val="2"/>
        <c:tickMarkSkip val="1"/>
      </c:catAx>
      <c:valAx>
        <c:axId val="5684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68395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Numar apartamente scoase pe piata</a:t>
            </a:r>
          </a:p>
        </c:rich>
      </c:tx>
      <c:layout>
        <c:manualLayout>
          <c:xMode val="edge"/>
          <c:yMode val="edge"/>
          <c:x val="0.29971196683988055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74371759593775"/>
          <c:y val="0.18205173791000079"/>
          <c:w val="0.69308406112384979"/>
          <c:h val="0.46923194419056524"/>
        </c:manualLayout>
      </c:layout>
      <c:barChart>
        <c:barDir val="col"/>
        <c:grouping val="stacked"/>
        <c:ser>
          <c:idx val="0"/>
          <c:order val="0"/>
          <c:tx>
            <c:strRef>
              <c:f>'grafic numar oferte'!$A$2</c:f>
              <c:strCache>
                <c:ptCount val="1"/>
                <c:pt idx="0">
                  <c:v>VANZARI GARSONIERE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numar oferte'!$B$1:$G$1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numar oferte'!$B$2:$G$2</c:f>
              <c:numCache>
                <c:formatCode>0</c:formatCode>
                <c:ptCount val="6"/>
                <c:pt idx="0">
                  <c:v>628</c:v>
                </c:pt>
                <c:pt idx="1">
                  <c:v>824</c:v>
                </c:pt>
                <c:pt idx="2" formatCode="General">
                  <c:v>421</c:v>
                </c:pt>
                <c:pt idx="3" formatCode="General">
                  <c:v>430</c:v>
                </c:pt>
                <c:pt idx="4" formatCode="General">
                  <c:v>377</c:v>
                </c:pt>
                <c:pt idx="5" formatCode="General">
                  <c:v>435</c:v>
                </c:pt>
              </c:numCache>
            </c:numRef>
          </c:val>
        </c:ser>
        <c:ser>
          <c:idx val="1"/>
          <c:order val="1"/>
          <c:tx>
            <c:strRef>
              <c:f>'grafic numar oferte'!$A$3</c:f>
              <c:strCache>
                <c:ptCount val="1"/>
                <c:pt idx="0">
                  <c:v>VANZARI 2 CAMERE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numar oferte'!$B$1:$G$1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numar oferte'!$B$3:$G$3</c:f>
              <c:numCache>
                <c:formatCode>0</c:formatCode>
                <c:ptCount val="6"/>
                <c:pt idx="0">
                  <c:v>833</c:v>
                </c:pt>
                <c:pt idx="1">
                  <c:v>1342</c:v>
                </c:pt>
                <c:pt idx="2" formatCode="General">
                  <c:v>729</c:v>
                </c:pt>
                <c:pt idx="3" formatCode="General">
                  <c:v>807</c:v>
                </c:pt>
                <c:pt idx="4" formatCode="General">
                  <c:v>733</c:v>
                </c:pt>
                <c:pt idx="5" formatCode="General">
                  <c:v>841</c:v>
                </c:pt>
              </c:numCache>
            </c:numRef>
          </c:val>
        </c:ser>
        <c:ser>
          <c:idx val="2"/>
          <c:order val="2"/>
          <c:tx>
            <c:strRef>
              <c:f>'grafic numar oferte'!$A$4</c:f>
              <c:strCache>
                <c:ptCount val="1"/>
                <c:pt idx="0">
                  <c:v>VANZARI 3 CAMERE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numar oferte'!$B$1:$G$1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numar oferte'!$B$4:$G$4</c:f>
              <c:numCache>
                <c:formatCode>0</c:formatCode>
                <c:ptCount val="6"/>
                <c:pt idx="0">
                  <c:v>665</c:v>
                </c:pt>
                <c:pt idx="1">
                  <c:v>912</c:v>
                </c:pt>
                <c:pt idx="2" formatCode="General">
                  <c:v>516</c:v>
                </c:pt>
                <c:pt idx="3" formatCode="General">
                  <c:v>630</c:v>
                </c:pt>
                <c:pt idx="4" formatCode="General">
                  <c:v>573</c:v>
                </c:pt>
                <c:pt idx="5" formatCode="General">
                  <c:v>705</c:v>
                </c:pt>
              </c:numCache>
            </c:numRef>
          </c:val>
        </c:ser>
        <c:ser>
          <c:idx val="3"/>
          <c:order val="3"/>
          <c:tx>
            <c:strRef>
              <c:f>'grafic numar oferte'!$A$5</c:f>
              <c:strCache>
                <c:ptCount val="1"/>
                <c:pt idx="0">
                  <c:v>VANZARI 4 CAMERE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numar oferte'!$B$1:$G$1</c:f>
              <c:strCache>
                <c:ptCount val="6"/>
                <c:pt idx="0">
                  <c:v>apr 2007</c:v>
                </c:pt>
                <c:pt idx="1">
                  <c:v>apr 2008</c:v>
                </c:pt>
                <c:pt idx="2">
                  <c:v>apr 2009</c:v>
                </c:pt>
                <c:pt idx="3">
                  <c:v>apr 2010</c:v>
                </c:pt>
                <c:pt idx="4">
                  <c:v>apr 2011</c:v>
                </c:pt>
                <c:pt idx="5">
                  <c:v>apr 2012</c:v>
                </c:pt>
              </c:strCache>
            </c:strRef>
          </c:cat>
          <c:val>
            <c:numRef>
              <c:f>'grafic numar oferte'!$B$5:$G$5</c:f>
              <c:numCache>
                <c:formatCode>0</c:formatCode>
                <c:ptCount val="6"/>
                <c:pt idx="0">
                  <c:v>269</c:v>
                </c:pt>
                <c:pt idx="1">
                  <c:v>234</c:v>
                </c:pt>
                <c:pt idx="2" formatCode="General">
                  <c:v>165</c:v>
                </c:pt>
                <c:pt idx="3" formatCode="General">
                  <c:v>181</c:v>
                </c:pt>
                <c:pt idx="4" formatCode="General">
                  <c:v>160</c:v>
                </c:pt>
                <c:pt idx="5" formatCode="General">
                  <c:v>229</c:v>
                </c:pt>
              </c:numCache>
            </c:numRef>
          </c:val>
        </c:ser>
        <c:overlap val="100"/>
        <c:axId val="56892416"/>
        <c:axId val="56902400"/>
      </c:barChart>
      <c:catAx>
        <c:axId val="5689241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6902400"/>
        <c:crosses val="autoZero"/>
        <c:auto val="1"/>
        <c:lblAlgn val="ctr"/>
        <c:lblOffset val="100"/>
        <c:tickMarkSkip val="1"/>
      </c:catAx>
      <c:valAx>
        <c:axId val="56902400"/>
        <c:scaling>
          <c:orientation val="minMax"/>
        </c:scaling>
        <c:axPos val="l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6892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89" r="0.75000000000000089" t="1" header="0.5" footer="0.5"/>
    <c:pageSetup orientation="landscape" horizontalDpi="3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 lang="en-US"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Numar apartamente scoase pe piata la vanzare 2007 - 2011</a:t>
            </a:r>
          </a:p>
        </c:rich>
      </c:tx>
      <c:layout>
        <c:manualLayout>
          <c:xMode val="edge"/>
          <c:yMode val="edge"/>
          <c:x val="0.2023701002734731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484047402005499E-2"/>
          <c:y val="0.21025693674112803"/>
          <c:w val="0.90975387420237064"/>
          <c:h val="0.54871932271465018"/>
        </c:manualLayout>
      </c:layout>
      <c:areaChart>
        <c:grouping val="stacked"/>
        <c:ser>
          <c:idx val="0"/>
          <c:order val="0"/>
          <c:tx>
            <c:strRef>
              <c:f>'grafic numar oferte 2007 2011'!$A$6</c:f>
              <c:strCache>
                <c:ptCount val="1"/>
                <c:pt idx="0">
                  <c:v>Total oferte scoase la vanzare in 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numar oferte 2007 2011'!$B$1:$BM$1</c:f>
              <c:strCache>
                <c:ptCount val="64"/>
                <c:pt idx="0">
                  <c:v>ian 2007</c:v>
                </c:pt>
                <c:pt idx="1">
                  <c:v>feb 2007</c:v>
                </c:pt>
                <c:pt idx="2">
                  <c:v>mar 2007</c:v>
                </c:pt>
                <c:pt idx="3">
                  <c:v>apr 2007</c:v>
                </c:pt>
                <c:pt idx="4">
                  <c:v>mai 2007</c:v>
                </c:pt>
                <c:pt idx="5">
                  <c:v>iun 2007</c:v>
                </c:pt>
                <c:pt idx="6">
                  <c:v>iul 2007</c:v>
                </c:pt>
                <c:pt idx="7">
                  <c:v>aug 2007</c:v>
                </c:pt>
                <c:pt idx="8">
                  <c:v>sept 2007</c:v>
                </c:pt>
                <c:pt idx="9">
                  <c:v>oct 2007</c:v>
                </c:pt>
                <c:pt idx="10">
                  <c:v>nov 2007</c:v>
                </c:pt>
                <c:pt idx="11">
                  <c:v>dec 2007</c:v>
                </c:pt>
                <c:pt idx="12">
                  <c:v>ian 2008</c:v>
                </c:pt>
                <c:pt idx="13">
                  <c:v>feb 2008</c:v>
                </c:pt>
                <c:pt idx="14">
                  <c:v>mar 2008</c:v>
                </c:pt>
                <c:pt idx="15">
                  <c:v>apr 2008</c:v>
                </c:pt>
                <c:pt idx="16">
                  <c:v>mai 2008</c:v>
                </c:pt>
                <c:pt idx="17">
                  <c:v>iun 2008</c:v>
                </c:pt>
                <c:pt idx="18">
                  <c:v>iul 2008</c:v>
                </c:pt>
                <c:pt idx="19">
                  <c:v>aug 2008</c:v>
                </c:pt>
                <c:pt idx="20">
                  <c:v>sept 2008</c:v>
                </c:pt>
                <c:pt idx="21">
                  <c:v>oct 2008</c:v>
                </c:pt>
                <c:pt idx="22">
                  <c:v>nov 2008</c:v>
                </c:pt>
                <c:pt idx="23">
                  <c:v>dec 2008</c:v>
                </c:pt>
                <c:pt idx="24">
                  <c:v>ian 2009</c:v>
                </c:pt>
                <c:pt idx="25">
                  <c:v>feb 2009</c:v>
                </c:pt>
                <c:pt idx="26">
                  <c:v>mart 2009</c:v>
                </c:pt>
                <c:pt idx="27">
                  <c:v>apr 2009</c:v>
                </c:pt>
                <c:pt idx="28">
                  <c:v>mai 2009</c:v>
                </c:pt>
                <c:pt idx="29">
                  <c:v>iunie 2009</c:v>
                </c:pt>
                <c:pt idx="30">
                  <c:v>iulie 2009</c:v>
                </c:pt>
                <c:pt idx="31">
                  <c:v>aug 2009</c:v>
                </c:pt>
                <c:pt idx="32">
                  <c:v>sept 2009</c:v>
                </c:pt>
                <c:pt idx="33">
                  <c:v>oct 2009</c:v>
                </c:pt>
                <c:pt idx="34">
                  <c:v>nov 2009</c:v>
                </c:pt>
                <c:pt idx="35">
                  <c:v>dec 2009</c:v>
                </c:pt>
                <c:pt idx="36">
                  <c:v>ian 2010</c:v>
                </c:pt>
                <c:pt idx="37">
                  <c:v>febr 2010</c:v>
                </c:pt>
                <c:pt idx="38">
                  <c:v>mart 2010</c:v>
                </c:pt>
                <c:pt idx="39">
                  <c:v>apr 2010</c:v>
                </c:pt>
                <c:pt idx="40">
                  <c:v>mai 2010</c:v>
                </c:pt>
                <c:pt idx="41">
                  <c:v>iunie 2010</c:v>
                </c:pt>
                <c:pt idx="42">
                  <c:v>iulie 2010</c:v>
                </c:pt>
                <c:pt idx="43">
                  <c:v>aug 2009</c:v>
                </c:pt>
                <c:pt idx="44">
                  <c:v>sept 2010</c:v>
                </c:pt>
                <c:pt idx="45">
                  <c:v>oct 2010</c:v>
                </c:pt>
                <c:pt idx="46">
                  <c:v>nov 2010</c:v>
                </c:pt>
                <c:pt idx="47">
                  <c:v>dec 2010</c:v>
                </c:pt>
                <c:pt idx="48">
                  <c:v>ian 2011</c:v>
                </c:pt>
                <c:pt idx="49">
                  <c:v>febr 2011</c:v>
                </c:pt>
                <c:pt idx="50">
                  <c:v>mart 2011</c:v>
                </c:pt>
                <c:pt idx="51">
                  <c:v>apr 2011</c:v>
                </c:pt>
                <c:pt idx="52">
                  <c:v>mai 2011</c:v>
                </c:pt>
                <c:pt idx="53">
                  <c:v>iunie 2011</c:v>
                </c:pt>
                <c:pt idx="54">
                  <c:v>iulie 2010</c:v>
                </c:pt>
                <c:pt idx="55">
                  <c:v>aug 2011</c:v>
                </c:pt>
                <c:pt idx="56">
                  <c:v>sept 2011</c:v>
                </c:pt>
                <c:pt idx="57">
                  <c:v>oct 2011</c:v>
                </c:pt>
                <c:pt idx="58">
                  <c:v>nov 2011</c:v>
                </c:pt>
                <c:pt idx="59">
                  <c:v>dec 2011</c:v>
                </c:pt>
                <c:pt idx="60">
                  <c:v>ian 2011</c:v>
                </c:pt>
                <c:pt idx="61">
                  <c:v>febr 2012</c:v>
                </c:pt>
                <c:pt idx="62">
                  <c:v>mart 2012</c:v>
                </c:pt>
                <c:pt idx="63">
                  <c:v>apr 2012</c:v>
                </c:pt>
              </c:strCache>
            </c:strRef>
          </c:cat>
          <c:val>
            <c:numRef>
              <c:f>'grafic numar oferte 2007 2011'!$B$6:$BM$6</c:f>
              <c:numCache>
                <c:formatCode>0</c:formatCode>
                <c:ptCount val="64"/>
                <c:pt idx="0">
                  <c:v>2085</c:v>
                </c:pt>
                <c:pt idx="1">
                  <c:v>2671</c:v>
                </c:pt>
                <c:pt idx="2">
                  <c:v>2809</c:v>
                </c:pt>
                <c:pt idx="3">
                  <c:v>2395</c:v>
                </c:pt>
                <c:pt idx="4">
                  <c:v>2472</c:v>
                </c:pt>
                <c:pt idx="5">
                  <c:v>2618</c:v>
                </c:pt>
                <c:pt idx="6">
                  <c:v>2264</c:v>
                </c:pt>
                <c:pt idx="7">
                  <c:v>2616</c:v>
                </c:pt>
                <c:pt idx="8">
                  <c:v>2574</c:v>
                </c:pt>
                <c:pt idx="9">
                  <c:v>2642</c:v>
                </c:pt>
                <c:pt idx="10">
                  <c:v>2065</c:v>
                </c:pt>
                <c:pt idx="11">
                  <c:v>942</c:v>
                </c:pt>
                <c:pt idx="12">
                  <c:v>2435</c:v>
                </c:pt>
                <c:pt idx="13">
                  <c:v>3569</c:v>
                </c:pt>
                <c:pt idx="14">
                  <c:v>4389</c:v>
                </c:pt>
                <c:pt idx="15">
                  <c:v>3312</c:v>
                </c:pt>
                <c:pt idx="16">
                  <c:v>2505</c:v>
                </c:pt>
                <c:pt idx="17">
                  <c:v>3784</c:v>
                </c:pt>
                <c:pt idx="18">
                  <c:v>3639</c:v>
                </c:pt>
                <c:pt idx="19">
                  <c:v>3253</c:v>
                </c:pt>
                <c:pt idx="20">
                  <c:v>3621</c:v>
                </c:pt>
                <c:pt idx="21">
                  <c:v>3097</c:v>
                </c:pt>
                <c:pt idx="22" formatCode="General">
                  <c:v>1997</c:v>
                </c:pt>
                <c:pt idx="23">
                  <c:v>816</c:v>
                </c:pt>
                <c:pt idx="24">
                  <c:v>1655</c:v>
                </c:pt>
                <c:pt idx="25">
                  <c:v>1877</c:v>
                </c:pt>
                <c:pt idx="26">
                  <c:v>2297</c:v>
                </c:pt>
                <c:pt idx="27" formatCode="General">
                  <c:v>1831</c:v>
                </c:pt>
                <c:pt idx="28">
                  <c:v>1994</c:v>
                </c:pt>
                <c:pt idx="29" formatCode="General">
                  <c:v>1927</c:v>
                </c:pt>
                <c:pt idx="30">
                  <c:v>2238</c:v>
                </c:pt>
                <c:pt idx="31">
                  <c:v>2218</c:v>
                </c:pt>
                <c:pt idx="32">
                  <c:v>2193</c:v>
                </c:pt>
                <c:pt idx="33">
                  <c:v>1803</c:v>
                </c:pt>
                <c:pt idx="34">
                  <c:v>1503</c:v>
                </c:pt>
                <c:pt idx="35">
                  <c:v>713</c:v>
                </c:pt>
                <c:pt idx="36">
                  <c:v>1660</c:v>
                </c:pt>
                <c:pt idx="37" formatCode="General">
                  <c:v>1747</c:v>
                </c:pt>
                <c:pt idx="38" formatCode="General">
                  <c:v>2316</c:v>
                </c:pt>
                <c:pt idx="39" formatCode="General">
                  <c:v>2048</c:v>
                </c:pt>
                <c:pt idx="40">
                  <c:v>2179</c:v>
                </c:pt>
                <c:pt idx="41" formatCode="General">
                  <c:v>2543</c:v>
                </c:pt>
                <c:pt idx="42">
                  <c:v>2321</c:v>
                </c:pt>
                <c:pt idx="43">
                  <c:v>2103</c:v>
                </c:pt>
                <c:pt idx="44">
                  <c:v>2183</c:v>
                </c:pt>
                <c:pt idx="45">
                  <c:v>1799</c:v>
                </c:pt>
                <c:pt idx="46">
                  <c:v>1777</c:v>
                </c:pt>
                <c:pt idx="47">
                  <c:v>839</c:v>
                </c:pt>
                <c:pt idx="48">
                  <c:v>1797</c:v>
                </c:pt>
                <c:pt idx="49">
                  <c:v>1828</c:v>
                </c:pt>
                <c:pt idx="50">
                  <c:v>2251</c:v>
                </c:pt>
                <c:pt idx="51">
                  <c:v>1843</c:v>
                </c:pt>
                <c:pt idx="52">
                  <c:v>2462</c:v>
                </c:pt>
                <c:pt idx="53">
                  <c:v>2577</c:v>
                </c:pt>
                <c:pt idx="54">
                  <c:v>2399</c:v>
                </c:pt>
                <c:pt idx="55">
                  <c:v>2472</c:v>
                </c:pt>
                <c:pt idx="56">
                  <c:v>2543</c:v>
                </c:pt>
                <c:pt idx="57">
                  <c:v>2090</c:v>
                </c:pt>
                <c:pt idx="58">
                  <c:v>1856</c:v>
                </c:pt>
                <c:pt idx="59">
                  <c:v>1005</c:v>
                </c:pt>
                <c:pt idx="60">
                  <c:v>1829</c:v>
                </c:pt>
                <c:pt idx="61">
                  <c:v>1501</c:v>
                </c:pt>
                <c:pt idx="62">
                  <c:v>2517</c:v>
                </c:pt>
                <c:pt idx="63" formatCode="General">
                  <c:v>2210</c:v>
                </c:pt>
              </c:numCache>
            </c:numRef>
          </c:val>
        </c:ser>
        <c:axId val="57112448"/>
        <c:axId val="57113984"/>
      </c:areaChart>
      <c:catAx>
        <c:axId val="5711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7113984"/>
        <c:crosses val="autoZero"/>
        <c:auto val="1"/>
        <c:lblAlgn val="ctr"/>
        <c:lblOffset val="100"/>
        <c:tickLblSkip val="2"/>
        <c:tickMarkSkip val="1"/>
      </c:catAx>
      <c:valAx>
        <c:axId val="57113984"/>
        <c:scaling>
          <c:orientation val="minMax"/>
        </c:scaling>
        <c:axPos val="l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71124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89" r="0.75000000000000089" t="1" header="0.5" footer="0.5"/>
    <c:pageSetup orientation="landscape" horizontalDpi="3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apartamente scoase la vanzare in 2007 - 2011</a:t>
            </a:r>
          </a:p>
        </c:rich>
      </c:tx>
      <c:layout>
        <c:manualLayout>
          <c:xMode val="edge"/>
          <c:yMode val="edge"/>
          <c:x val="0.21428604757738656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00004650304835"/>
          <c:y val="0.18205173791000079"/>
          <c:w val="0.67777882840220272"/>
          <c:h val="0.43589852739014356"/>
        </c:manualLayout>
      </c:layout>
      <c:barChart>
        <c:barDir val="col"/>
        <c:grouping val="stacked"/>
        <c:ser>
          <c:idx val="0"/>
          <c:order val="0"/>
          <c:tx>
            <c:strRef>
              <c:f>'grafic total oferte pe ani'!$A$2</c:f>
              <c:strCache>
                <c:ptCount val="1"/>
                <c:pt idx="0">
                  <c:v>VANZARI GARSONIERE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total oferte pe ani'!$B$1:$F$1</c:f>
              <c:strCache>
                <c:ptCount val="5"/>
                <c:pt idx="0">
                  <c:v>Total 2007: 28.153</c:v>
                </c:pt>
                <c:pt idx="1">
                  <c:v>Total 2008: 36.417</c:v>
                </c:pt>
                <c:pt idx="2">
                  <c:v>Total 2009: 22.249</c:v>
                </c:pt>
                <c:pt idx="3">
                  <c:v>Total 2010: 23.515</c:v>
                </c:pt>
                <c:pt idx="4">
                  <c:v>Total 2011: 25.123</c:v>
                </c:pt>
              </c:strCache>
            </c:strRef>
          </c:cat>
          <c:val>
            <c:numRef>
              <c:f>'grafic total oferte pe ani'!$B$2:$F$2</c:f>
              <c:numCache>
                <c:formatCode>General</c:formatCode>
                <c:ptCount val="5"/>
                <c:pt idx="0">
                  <c:v>7095</c:v>
                </c:pt>
                <c:pt idx="1">
                  <c:v>8868</c:v>
                </c:pt>
                <c:pt idx="2">
                  <c:v>5151</c:v>
                </c:pt>
                <c:pt idx="3">
                  <c:v>5421</c:v>
                </c:pt>
                <c:pt idx="4">
                  <c:v>5118</c:v>
                </c:pt>
              </c:numCache>
            </c:numRef>
          </c:val>
        </c:ser>
        <c:ser>
          <c:idx val="1"/>
          <c:order val="1"/>
          <c:tx>
            <c:strRef>
              <c:f>'grafic total oferte pe ani'!$A$3</c:f>
              <c:strCache>
                <c:ptCount val="1"/>
                <c:pt idx="0">
                  <c:v>VANZARI 2 CAMERE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total oferte pe ani'!$B$1:$F$1</c:f>
              <c:strCache>
                <c:ptCount val="5"/>
                <c:pt idx="0">
                  <c:v>Total 2007: 28.153</c:v>
                </c:pt>
                <c:pt idx="1">
                  <c:v>Total 2008: 36.417</c:v>
                </c:pt>
                <c:pt idx="2">
                  <c:v>Total 2009: 22.249</c:v>
                </c:pt>
                <c:pt idx="3">
                  <c:v>Total 2010: 23.515</c:v>
                </c:pt>
                <c:pt idx="4">
                  <c:v>Total 2011: 25.123</c:v>
                </c:pt>
              </c:strCache>
            </c:strRef>
          </c:cat>
          <c:val>
            <c:numRef>
              <c:f>'grafic total oferte pe ani'!$B$3:$F$3</c:f>
              <c:numCache>
                <c:formatCode>General</c:formatCode>
                <c:ptCount val="5"/>
                <c:pt idx="0">
                  <c:v>10525</c:v>
                </c:pt>
                <c:pt idx="1">
                  <c:v>14440</c:v>
                </c:pt>
                <c:pt idx="2">
                  <c:v>8791</c:v>
                </c:pt>
                <c:pt idx="3">
                  <c:v>9197</c:v>
                </c:pt>
                <c:pt idx="4">
                  <c:v>10061</c:v>
                </c:pt>
              </c:numCache>
            </c:numRef>
          </c:val>
        </c:ser>
        <c:ser>
          <c:idx val="2"/>
          <c:order val="2"/>
          <c:tx>
            <c:strRef>
              <c:f>'grafic total oferte pe ani'!$A$4</c:f>
              <c:strCache>
                <c:ptCount val="1"/>
                <c:pt idx="0">
                  <c:v>VANZARI 3 CAMERE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total oferte pe ani'!$B$1:$F$1</c:f>
              <c:strCache>
                <c:ptCount val="5"/>
                <c:pt idx="0">
                  <c:v>Total 2007: 28.153</c:v>
                </c:pt>
                <c:pt idx="1">
                  <c:v>Total 2008: 36.417</c:v>
                </c:pt>
                <c:pt idx="2">
                  <c:v>Total 2009: 22.249</c:v>
                </c:pt>
                <c:pt idx="3">
                  <c:v>Total 2010: 23.515</c:v>
                </c:pt>
                <c:pt idx="4">
                  <c:v>Total 2011: 25.123</c:v>
                </c:pt>
              </c:strCache>
            </c:strRef>
          </c:cat>
          <c:val>
            <c:numRef>
              <c:f>'grafic total oferte pe ani'!$B$4:$F$4</c:f>
              <c:numCache>
                <c:formatCode>General</c:formatCode>
                <c:ptCount val="5"/>
                <c:pt idx="0">
                  <c:v>7900</c:v>
                </c:pt>
                <c:pt idx="1">
                  <c:v>10140</c:v>
                </c:pt>
                <c:pt idx="2">
                  <c:v>6432</c:v>
                </c:pt>
                <c:pt idx="3">
                  <c:v>6599</c:v>
                </c:pt>
                <c:pt idx="4">
                  <c:v>7563</c:v>
                </c:pt>
              </c:numCache>
            </c:numRef>
          </c:val>
        </c:ser>
        <c:ser>
          <c:idx val="3"/>
          <c:order val="3"/>
          <c:tx>
            <c:strRef>
              <c:f>'grafic total oferte pe ani'!$A$5</c:f>
              <c:strCache>
                <c:ptCount val="1"/>
                <c:pt idx="0">
                  <c:v>VANZARI 4 CAMERE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'grafic total oferte pe ani'!$B$1:$F$1</c:f>
              <c:strCache>
                <c:ptCount val="5"/>
                <c:pt idx="0">
                  <c:v>Total 2007: 28.153</c:v>
                </c:pt>
                <c:pt idx="1">
                  <c:v>Total 2008: 36.417</c:v>
                </c:pt>
                <c:pt idx="2">
                  <c:v>Total 2009: 22.249</c:v>
                </c:pt>
                <c:pt idx="3">
                  <c:v>Total 2010: 23.515</c:v>
                </c:pt>
                <c:pt idx="4">
                  <c:v>Total 2011: 25.123</c:v>
                </c:pt>
              </c:strCache>
            </c:strRef>
          </c:cat>
          <c:val>
            <c:numRef>
              <c:f>'grafic total oferte pe ani'!$B$5:$F$5</c:f>
              <c:numCache>
                <c:formatCode>General</c:formatCode>
                <c:ptCount val="5"/>
                <c:pt idx="0">
                  <c:v>2633</c:v>
                </c:pt>
                <c:pt idx="1">
                  <c:v>2969</c:v>
                </c:pt>
                <c:pt idx="2">
                  <c:v>1875</c:v>
                </c:pt>
                <c:pt idx="3">
                  <c:v>2298</c:v>
                </c:pt>
                <c:pt idx="4">
                  <c:v>2381</c:v>
                </c:pt>
              </c:numCache>
            </c:numRef>
          </c:val>
        </c:ser>
        <c:overlap val="100"/>
        <c:axId val="57300480"/>
        <c:axId val="57302016"/>
      </c:barChart>
      <c:catAx>
        <c:axId val="57300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7302016"/>
        <c:crosses val="autoZero"/>
        <c:auto val="1"/>
        <c:lblAlgn val="ctr"/>
        <c:lblOffset val="100"/>
        <c:tickMarkSkip val="1"/>
      </c:catAx>
      <c:valAx>
        <c:axId val="573020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57300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89" r="0.75000000000000089" t="1" header="0.5" footer="0.5"/>
    <c:pageSetup orientation="landscape" horizontalDpi="3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6</xdr:col>
      <xdr:colOff>600075</xdr:colOff>
      <xdr:row>30</xdr:row>
      <xdr:rowOff>19050</xdr:rowOff>
    </xdr:to>
    <xdr:graphicFrame macro="">
      <xdr:nvGraphicFramePr>
        <xdr:cNvPr id="1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314325</xdr:colOff>
      <xdr:row>44</xdr:row>
      <xdr:rowOff>104775</xdr:rowOff>
    </xdr:to>
    <xdr:graphicFrame macro="">
      <xdr:nvGraphicFramePr>
        <xdr:cNvPr id="18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9525</xdr:rowOff>
    </xdr:from>
    <xdr:to>
      <xdr:col>7</xdr:col>
      <xdr:colOff>9525</xdr:colOff>
      <xdr:row>31</xdr:row>
      <xdr:rowOff>0</xdr:rowOff>
    </xdr:to>
    <xdr:graphicFrame macro="">
      <xdr:nvGraphicFramePr>
        <xdr:cNvPr id="15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9525</xdr:rowOff>
    </xdr:from>
    <xdr:to>
      <xdr:col>13</xdr:col>
      <xdr:colOff>190500</xdr:colOff>
      <xdr:row>31</xdr:row>
      <xdr:rowOff>0</xdr:rowOff>
    </xdr:to>
    <xdr:graphicFrame macro="">
      <xdr:nvGraphicFramePr>
        <xdr:cNvPr id="17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9525</xdr:rowOff>
    </xdr:from>
    <xdr:to>
      <xdr:col>6</xdr:col>
      <xdr:colOff>9525</xdr:colOff>
      <xdr:row>31</xdr:row>
      <xdr:rowOff>0</xdr:rowOff>
    </xdr:to>
    <xdr:graphicFrame macro="">
      <xdr:nvGraphicFramePr>
        <xdr:cNvPr id="16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topLeftCell="A13" workbookViewId="0">
      <selection activeCell="E31" sqref="E31:E35"/>
    </sheetView>
  </sheetViews>
  <sheetFormatPr defaultRowHeight="12.75"/>
  <cols>
    <col min="1" max="1" width="56.28515625" customWidth="1"/>
    <col min="2" max="2" width="11.7109375" bestFit="1" customWidth="1"/>
    <col min="3" max="3" width="10.85546875" customWidth="1"/>
    <col min="4" max="4" width="11.7109375" bestFit="1" customWidth="1"/>
    <col min="5" max="5" width="12.28515625" bestFit="1" customWidth="1"/>
    <col min="6" max="6" width="11.28515625" bestFit="1" customWidth="1"/>
    <col min="7" max="7" width="11.28515625" customWidth="1"/>
    <col min="8" max="20" width="11.28515625" bestFit="1" customWidth="1"/>
    <col min="21" max="21" width="11.140625" style="3" customWidth="1"/>
    <col min="22" max="22" width="11.5703125" style="1" bestFit="1" customWidth="1"/>
    <col min="24" max="24" width="9.140625" style="1"/>
  </cols>
  <sheetData>
    <row r="1" spans="1:25">
      <c r="A1" s="7" t="s">
        <v>28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/>
      <c r="O1" s="5"/>
      <c r="P1" s="5"/>
      <c r="Q1" s="5"/>
      <c r="R1" s="5"/>
      <c r="S1" s="5"/>
      <c r="T1" s="5"/>
      <c r="U1" s="8"/>
      <c r="V1" s="9"/>
      <c r="W1" s="9"/>
      <c r="X1" s="9"/>
      <c r="Y1" s="9"/>
    </row>
    <row r="2" spans="1:25">
      <c r="A2" s="2" t="s">
        <v>18</v>
      </c>
      <c r="B2" s="3">
        <v>51810.088235294119</v>
      </c>
      <c r="C2" s="3">
        <v>52062.5</v>
      </c>
      <c r="D2" s="3">
        <v>55053.39590443686</v>
      </c>
      <c r="E2" s="3">
        <v>54511.746361746358</v>
      </c>
      <c r="F2" s="3">
        <v>56099.475524475522</v>
      </c>
      <c r="G2">
        <v>58000</v>
      </c>
      <c r="H2" s="3">
        <v>58572.210065645515</v>
      </c>
      <c r="I2" s="3">
        <v>60637.830957230144</v>
      </c>
      <c r="J2" s="3">
        <v>62595.309381237523</v>
      </c>
      <c r="K2" s="3">
        <v>64857.983539094654</v>
      </c>
      <c r="L2" s="3">
        <v>69936.486486486479</v>
      </c>
      <c r="M2" s="3">
        <v>69898.050314465407</v>
      </c>
      <c r="N2" s="3"/>
      <c r="O2" s="3"/>
      <c r="P2" s="3"/>
      <c r="Q2" s="3"/>
      <c r="T2" s="3"/>
      <c r="V2" s="10"/>
      <c r="W2" s="10"/>
      <c r="X2" s="10"/>
      <c r="Y2" s="10"/>
    </row>
    <row r="3" spans="1:25">
      <c r="A3" s="2" t="s">
        <v>19</v>
      </c>
      <c r="B3" s="3">
        <v>73514.758620689652</v>
      </c>
      <c r="C3" s="3">
        <v>75201.757537688449</v>
      </c>
      <c r="D3" s="3">
        <v>79100.836550836553</v>
      </c>
      <c r="E3" s="3">
        <v>81893.11531841653</v>
      </c>
      <c r="F3" s="3">
        <v>83251.107011070111</v>
      </c>
      <c r="G3">
        <v>85000</v>
      </c>
      <c r="H3" s="3">
        <v>89261.453396524492</v>
      </c>
      <c r="I3" s="3">
        <v>91768.857702349866</v>
      </c>
      <c r="J3" s="3">
        <v>97216.888297872341</v>
      </c>
      <c r="K3" s="3">
        <v>98726.848249027244</v>
      </c>
      <c r="L3" s="3">
        <v>109237.84954407295</v>
      </c>
      <c r="M3" s="3">
        <v>111802.0905923345</v>
      </c>
      <c r="N3" s="3"/>
      <c r="O3" s="3"/>
      <c r="P3" s="3"/>
      <c r="Q3" s="3"/>
      <c r="T3" s="3"/>
      <c r="V3" s="10"/>
      <c r="W3" s="10"/>
      <c r="X3" s="10"/>
      <c r="Y3" s="10"/>
    </row>
    <row r="4" spans="1:25">
      <c r="A4" s="2" t="s">
        <v>20</v>
      </c>
      <c r="B4" s="3">
        <v>100278.06471816284</v>
      </c>
      <c r="C4" s="3">
        <v>104249.2385786802</v>
      </c>
      <c r="D4" s="3">
        <v>103454.29824561403</v>
      </c>
      <c r="E4" s="3">
        <v>114033.53174603175</v>
      </c>
      <c r="F4" s="3">
        <v>115686.60652920962</v>
      </c>
      <c r="G4">
        <v>118000</v>
      </c>
      <c r="H4" s="3">
        <v>118878.63436123347</v>
      </c>
      <c r="I4" s="3">
        <v>126223.3140655106</v>
      </c>
      <c r="J4" s="3">
        <v>134955.38596491228</v>
      </c>
      <c r="K4" s="3">
        <v>139919.22680412373</v>
      </c>
      <c r="L4" s="3">
        <v>138059.865470852</v>
      </c>
      <c r="M4" s="3">
        <v>149475.11312217196</v>
      </c>
      <c r="N4" s="3"/>
      <c r="O4" s="3"/>
      <c r="P4" s="3"/>
      <c r="Q4" s="3"/>
      <c r="T4" s="3"/>
      <c r="V4" s="10"/>
      <c r="W4" s="10"/>
      <c r="X4" s="10"/>
      <c r="Y4" s="10"/>
    </row>
    <row r="5" spans="1:25">
      <c r="A5" s="2" t="s">
        <v>21</v>
      </c>
      <c r="B5" s="3">
        <v>123595.95375722543</v>
      </c>
      <c r="C5" s="3">
        <v>137048.33333333334</v>
      </c>
      <c r="D5" s="3">
        <v>141683.16326530612</v>
      </c>
      <c r="E5" s="3">
        <v>147443</v>
      </c>
      <c r="F5" s="3">
        <v>145226.25757575757</v>
      </c>
      <c r="G5">
        <v>150000</v>
      </c>
      <c r="H5" s="3">
        <v>158967.37588652482</v>
      </c>
      <c r="I5" s="3">
        <v>163429.53020134228</v>
      </c>
      <c r="J5" s="3">
        <v>184192.30769230769</v>
      </c>
      <c r="K5" s="3">
        <v>182727.58620689655</v>
      </c>
      <c r="L5" s="3">
        <v>181021.73076923078</v>
      </c>
      <c r="M5" s="3">
        <v>189628.20512820513</v>
      </c>
      <c r="N5" s="3"/>
      <c r="O5" s="3"/>
      <c r="P5" s="3"/>
      <c r="Q5" s="3"/>
      <c r="T5" s="3"/>
      <c r="V5" s="10"/>
      <c r="W5" s="10"/>
      <c r="X5" s="10"/>
      <c r="Y5" s="10"/>
    </row>
    <row r="6" spans="1:25">
      <c r="A6" s="4"/>
      <c r="N6" s="3"/>
    </row>
    <row r="7" spans="1:25">
      <c r="A7" s="7" t="s">
        <v>29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22</v>
      </c>
      <c r="I7" s="8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3"/>
    </row>
    <row r="8" spans="1:25">
      <c r="A8" s="2" t="s">
        <v>18</v>
      </c>
      <c r="B8" s="3">
        <v>74015.961456102785</v>
      </c>
      <c r="C8" s="3">
        <v>75471.855182926825</v>
      </c>
      <c r="D8" s="3">
        <v>76293.467980295565</v>
      </c>
      <c r="E8" s="3">
        <v>75448.947447447441</v>
      </c>
      <c r="F8">
        <v>76000</v>
      </c>
      <c r="G8">
        <v>72000</v>
      </c>
      <c r="H8" s="3">
        <v>73494.704819277104</v>
      </c>
      <c r="I8" s="3">
        <v>71837.577290612666</v>
      </c>
      <c r="J8" s="10">
        <v>69495.750431640699</v>
      </c>
      <c r="K8" s="10">
        <v>68804.888357256772</v>
      </c>
      <c r="L8" s="10">
        <v>65851.582574488246</v>
      </c>
      <c r="M8" s="10">
        <v>63382.812865497079</v>
      </c>
      <c r="N8" s="3"/>
    </row>
    <row r="9" spans="1:25">
      <c r="A9" s="2" t="s">
        <v>19</v>
      </c>
      <c r="B9" s="3">
        <v>118945.50068775791</v>
      </c>
      <c r="C9" s="3">
        <v>119874.70915958451</v>
      </c>
      <c r="D9" s="3">
        <v>120720.46601208459</v>
      </c>
      <c r="E9" s="3">
        <v>116637.47961165049</v>
      </c>
      <c r="F9">
        <v>116000</v>
      </c>
      <c r="G9">
        <v>114000</v>
      </c>
      <c r="H9" s="3">
        <v>111625.50176056338</v>
      </c>
      <c r="I9" s="3">
        <v>110659.98972297448</v>
      </c>
      <c r="J9" s="10">
        <v>107162.34227651311</v>
      </c>
      <c r="K9" s="10">
        <v>105997.4507113111</v>
      </c>
      <c r="L9" s="10">
        <v>102767.15324987564</v>
      </c>
      <c r="M9" s="10">
        <v>96610.877551020414</v>
      </c>
      <c r="N9" s="3"/>
    </row>
    <row r="10" spans="1:25">
      <c r="A10" s="2" t="s">
        <v>20</v>
      </c>
      <c r="B10" s="3">
        <v>157056.90298507462</v>
      </c>
      <c r="C10" s="3">
        <v>153817.18796992482</v>
      </c>
      <c r="D10" s="3">
        <v>157591.03553299492</v>
      </c>
      <c r="E10" s="3">
        <v>154608.4458509142</v>
      </c>
      <c r="F10">
        <v>152000</v>
      </c>
      <c r="G10">
        <v>148000</v>
      </c>
      <c r="H10" s="3">
        <v>146706.94924554185</v>
      </c>
      <c r="I10" s="3">
        <v>145428.37896642915</v>
      </c>
      <c r="J10" s="10">
        <v>147259.54251022232</v>
      </c>
      <c r="K10" s="10">
        <v>146732.2532360754</v>
      </c>
      <c r="L10" s="10">
        <v>142261.38771618332</v>
      </c>
      <c r="M10" s="10">
        <v>124996.32867132867</v>
      </c>
      <c r="N10" s="3"/>
    </row>
    <row r="11" spans="1:25">
      <c r="A11" s="2" t="s">
        <v>21</v>
      </c>
      <c r="B11" s="3">
        <v>190392.25641025641</v>
      </c>
      <c r="C11" s="3">
        <v>187058.23809523811</v>
      </c>
      <c r="D11" s="3">
        <v>187197.99233716476</v>
      </c>
      <c r="E11" s="3">
        <v>185497.38095238095</v>
      </c>
      <c r="F11">
        <v>192000</v>
      </c>
      <c r="G11">
        <v>180000</v>
      </c>
      <c r="H11" s="3">
        <v>194336.64114832535</v>
      </c>
      <c r="I11" s="3">
        <v>200042.18166187208</v>
      </c>
      <c r="J11" s="10">
        <v>187221.48836915422</v>
      </c>
      <c r="K11" s="10">
        <v>203986</v>
      </c>
      <c r="L11" s="10">
        <v>188327.60958904109</v>
      </c>
      <c r="M11" s="10">
        <v>182134.61538461538</v>
      </c>
      <c r="N11" s="3"/>
    </row>
    <row r="12" spans="1:25">
      <c r="A12" s="4"/>
    </row>
    <row r="13" spans="1:25" s="1" customFormat="1">
      <c r="A13" s="12" t="s">
        <v>30</v>
      </c>
      <c r="B13" s="5" t="s">
        <v>31</v>
      </c>
      <c r="C13" s="5" t="s">
        <v>32</v>
      </c>
      <c r="D13" s="5" t="s">
        <v>33</v>
      </c>
      <c r="E13" s="5" t="s">
        <v>34</v>
      </c>
      <c r="F13" s="5" t="s">
        <v>35</v>
      </c>
      <c r="G13" s="15" t="s">
        <v>36</v>
      </c>
      <c r="H13" s="16" t="s">
        <v>37</v>
      </c>
      <c r="I13" s="5" t="s">
        <v>38</v>
      </c>
      <c r="J13" s="5" t="s">
        <v>39</v>
      </c>
      <c r="K13" s="5" t="s">
        <v>40</v>
      </c>
      <c r="L13" s="9" t="s">
        <v>42</v>
      </c>
      <c r="M13" s="9" t="s">
        <v>41</v>
      </c>
    </row>
    <row r="14" spans="1:25">
      <c r="A14" s="2" t="s">
        <v>18</v>
      </c>
      <c r="B14" s="3">
        <v>57594.329896907213</v>
      </c>
      <c r="C14" s="3">
        <v>52499.715099715097</v>
      </c>
      <c r="D14" s="3">
        <v>50880.932871707832</v>
      </c>
      <c r="E14" s="13">
        <v>48454.327761627908</v>
      </c>
      <c r="F14" s="3">
        <v>45443.833333333336</v>
      </c>
      <c r="G14" s="3">
        <v>45158.059701492537</v>
      </c>
      <c r="H14" s="3">
        <v>46327.57033248082</v>
      </c>
      <c r="I14" s="3">
        <v>46048.148148148146</v>
      </c>
      <c r="J14" s="3">
        <v>46782.152230971129</v>
      </c>
      <c r="K14" s="3">
        <v>46225.641935483873</v>
      </c>
      <c r="L14" s="3">
        <v>44312.754646840149</v>
      </c>
      <c r="M14" s="3">
        <v>43563.769230769234</v>
      </c>
    </row>
    <row r="15" spans="1:25">
      <c r="A15" s="2" t="s">
        <v>19</v>
      </c>
      <c r="B15" s="3">
        <v>90870.107003891055</v>
      </c>
      <c r="C15" s="3">
        <v>85340.651542649721</v>
      </c>
      <c r="D15" s="3">
        <v>81728.44039203634</v>
      </c>
      <c r="E15" s="13">
        <v>77496.080298376488</v>
      </c>
      <c r="F15" s="3">
        <v>70262.595281306712</v>
      </c>
      <c r="G15" s="3">
        <v>69852.069892473111</v>
      </c>
      <c r="H15" s="3">
        <v>70523.455882352937</v>
      </c>
      <c r="I15" s="3">
        <v>69031.149187592324</v>
      </c>
      <c r="J15" s="3">
        <v>69388.993975903621</v>
      </c>
      <c r="K15" s="3">
        <v>69285.563478260869</v>
      </c>
      <c r="L15" s="3">
        <v>67947.510373443976</v>
      </c>
      <c r="M15" s="3">
        <v>71066.007905138336</v>
      </c>
    </row>
    <row r="16" spans="1:25">
      <c r="A16" s="2" t="s">
        <v>20</v>
      </c>
      <c r="B16" s="3">
        <v>132568.71313672923</v>
      </c>
      <c r="C16" s="3">
        <v>119745.25194805195</v>
      </c>
      <c r="D16" s="3">
        <v>112333.68644067796</v>
      </c>
      <c r="E16" s="13">
        <v>104780.09593782257</v>
      </c>
      <c r="F16" s="3">
        <v>97636.408629441619</v>
      </c>
      <c r="G16" s="3">
        <v>94398.8</v>
      </c>
      <c r="H16" s="3">
        <v>97632.926553672311</v>
      </c>
      <c r="I16" s="3">
        <v>93076.732673267325</v>
      </c>
      <c r="J16" s="3">
        <v>93324.059196617338</v>
      </c>
      <c r="K16" s="3">
        <v>94348.34133333333</v>
      </c>
      <c r="L16" s="3">
        <v>98901.351351351346</v>
      </c>
      <c r="M16" s="3">
        <v>97999.468354430384</v>
      </c>
    </row>
    <row r="17" spans="1:25">
      <c r="A17" s="2" t="s">
        <v>21</v>
      </c>
      <c r="B17" s="3">
        <v>168061.22448979592</v>
      </c>
      <c r="C17" s="3">
        <v>162033.32478632478</v>
      </c>
      <c r="D17" s="3">
        <v>148279.23076923078</v>
      </c>
      <c r="E17" s="13">
        <v>131923.36056987219</v>
      </c>
      <c r="F17" s="3">
        <v>138576.96721311475</v>
      </c>
      <c r="G17" s="3">
        <v>123731.70731707317</v>
      </c>
      <c r="H17" s="3">
        <v>128575.2</v>
      </c>
      <c r="I17" s="3">
        <v>121873.4693877551</v>
      </c>
      <c r="J17" s="3">
        <v>130055.10204081633</v>
      </c>
      <c r="K17" s="3">
        <v>123796.41509433962</v>
      </c>
      <c r="L17" s="3">
        <v>118103.2967032967</v>
      </c>
      <c r="M17" s="3">
        <v>127928.88888888889</v>
      </c>
    </row>
    <row r="18" spans="1:25">
      <c r="A18" s="4"/>
      <c r="G18" s="22"/>
      <c r="H18" s="22"/>
      <c r="I18" s="22"/>
      <c r="J18" s="22"/>
      <c r="K18" s="22"/>
    </row>
    <row r="19" spans="1:25">
      <c r="A19" s="12" t="s">
        <v>43</v>
      </c>
      <c r="B19" s="9" t="s">
        <v>44</v>
      </c>
      <c r="C19" s="9" t="s">
        <v>53</v>
      </c>
      <c r="D19" s="9" t="s">
        <v>55</v>
      </c>
      <c r="E19" s="9" t="s">
        <v>56</v>
      </c>
      <c r="F19" s="9" t="s">
        <v>57</v>
      </c>
      <c r="G19" s="15" t="s">
        <v>62</v>
      </c>
      <c r="H19" s="15" t="s">
        <v>63</v>
      </c>
      <c r="I19" s="9" t="s">
        <v>64</v>
      </c>
      <c r="J19" s="9" t="s">
        <v>65</v>
      </c>
      <c r="K19" s="9" t="s">
        <v>66</v>
      </c>
      <c r="L19" s="9" t="s">
        <v>67</v>
      </c>
      <c r="M19" s="9" t="s">
        <v>68</v>
      </c>
      <c r="U19"/>
      <c r="V19" s="3"/>
      <c r="W19" s="1"/>
      <c r="X19"/>
      <c r="Y19" s="1"/>
    </row>
    <row r="20" spans="1:25">
      <c r="A20" s="2" t="s">
        <v>18</v>
      </c>
      <c r="B20" s="10">
        <v>42466.980707395502</v>
      </c>
      <c r="C20" s="10">
        <v>42302.60182370821</v>
      </c>
      <c r="D20" s="10">
        <v>43059.827586206899</v>
      </c>
      <c r="E20" s="10">
        <v>42665.360335195532</v>
      </c>
      <c r="F20" s="10">
        <v>41101.36853762313</v>
      </c>
      <c r="G20" s="14">
        <v>43769.260089686097</v>
      </c>
      <c r="H20" s="14">
        <v>40423.403535832935</v>
      </c>
      <c r="I20" s="10">
        <v>40019.863575316318</v>
      </c>
      <c r="J20" s="10">
        <v>39924.180761099364</v>
      </c>
      <c r="K20" s="10">
        <v>39262.873031922572</v>
      </c>
      <c r="L20" s="10">
        <v>39824.615259077924</v>
      </c>
      <c r="M20" s="10">
        <v>38463.178294573641</v>
      </c>
      <c r="U20"/>
      <c r="V20" s="3"/>
      <c r="W20" s="1"/>
      <c r="X20"/>
      <c r="Y20" s="1"/>
    </row>
    <row r="21" spans="1:25">
      <c r="A21" s="2" t="s">
        <v>19</v>
      </c>
      <c r="B21" s="10">
        <v>68901.90642201835</v>
      </c>
      <c r="C21" s="10">
        <v>66395.115596330274</v>
      </c>
      <c r="D21" s="10">
        <v>68145.082859511967</v>
      </c>
      <c r="E21" s="10">
        <v>66816.090517241377</v>
      </c>
      <c r="F21" s="10">
        <v>67087.545037667864</v>
      </c>
      <c r="G21" s="14">
        <v>64516.822660098522</v>
      </c>
      <c r="H21" s="14">
        <v>63729.696238119985</v>
      </c>
      <c r="I21" s="10">
        <v>62703.509366925064</v>
      </c>
      <c r="J21" s="10">
        <v>61990.713855135</v>
      </c>
      <c r="K21" s="10">
        <v>60865.967805726948</v>
      </c>
      <c r="L21" s="10">
        <v>60649.147286821702</v>
      </c>
      <c r="M21" s="10">
        <v>60173.879964836568</v>
      </c>
      <c r="U21"/>
      <c r="V21" s="3"/>
      <c r="W21" s="1"/>
      <c r="X21"/>
      <c r="Y21" s="1"/>
    </row>
    <row r="22" spans="1:25">
      <c r="A22" s="2" t="s">
        <v>20</v>
      </c>
      <c r="B22" s="10">
        <v>95020.75</v>
      </c>
      <c r="C22" s="10">
        <v>94227.990970654631</v>
      </c>
      <c r="D22" s="10">
        <v>92803.198482932989</v>
      </c>
      <c r="E22" s="10">
        <v>91619.148936170212</v>
      </c>
      <c r="F22" s="10">
        <v>91984.006303773756</v>
      </c>
      <c r="G22" s="14">
        <v>86007.166585433777</v>
      </c>
      <c r="H22" s="14">
        <v>87458.040096230965</v>
      </c>
      <c r="I22" s="10">
        <v>85128.978954449354</v>
      </c>
      <c r="J22" s="10">
        <v>86500.159455384477</v>
      </c>
      <c r="K22" s="10">
        <v>86850.575539568352</v>
      </c>
      <c r="L22" s="10">
        <v>82852.019297377541</v>
      </c>
      <c r="M22" s="10">
        <v>82726.542913755344</v>
      </c>
      <c r="U22"/>
      <c r="V22" s="3"/>
      <c r="W22" s="1"/>
      <c r="X22"/>
      <c r="Y22" s="1"/>
    </row>
    <row r="23" spans="1:25">
      <c r="A23" s="2" t="s">
        <v>21</v>
      </c>
      <c r="B23" s="10">
        <v>124832.43243243243</v>
      </c>
      <c r="C23" s="10">
        <v>113887.2</v>
      </c>
      <c r="D23" s="10">
        <v>118826.11111111111</v>
      </c>
      <c r="E23" s="10">
        <v>114748.27586206897</v>
      </c>
      <c r="F23" s="10">
        <v>114139.61038961039</v>
      </c>
      <c r="G23" s="14">
        <v>112003.03686635944</v>
      </c>
      <c r="H23" s="14">
        <v>111322.38372093023</v>
      </c>
      <c r="I23" s="10">
        <v>104729.05405405405</v>
      </c>
      <c r="J23" s="10">
        <v>107547.07792207792</v>
      </c>
      <c r="K23" s="10">
        <v>111396.74796747968</v>
      </c>
      <c r="L23" s="10">
        <v>113706.14035087719</v>
      </c>
      <c r="M23" s="10">
        <v>90601.5625</v>
      </c>
      <c r="U23"/>
      <c r="V23" s="3"/>
      <c r="W23" s="1"/>
      <c r="X23"/>
      <c r="Y23" s="1"/>
    </row>
    <row r="24" spans="1:25">
      <c r="A24" s="4"/>
      <c r="G24" s="22"/>
      <c r="H24" s="22"/>
      <c r="I24" s="22"/>
      <c r="J24" s="22"/>
      <c r="K24" s="22"/>
    </row>
    <row r="25" spans="1:25">
      <c r="A25" s="12" t="s">
        <v>69</v>
      </c>
      <c r="B25" s="9" t="s">
        <v>70</v>
      </c>
      <c r="C25" s="9" t="s">
        <v>108</v>
      </c>
      <c r="D25" s="9" t="s">
        <v>109</v>
      </c>
      <c r="E25" s="9" t="s">
        <v>110</v>
      </c>
      <c r="F25" s="16" t="s">
        <v>111</v>
      </c>
      <c r="G25" s="35" t="s">
        <v>112</v>
      </c>
      <c r="H25" s="35" t="s">
        <v>114</v>
      </c>
      <c r="I25" s="15" t="s">
        <v>115</v>
      </c>
      <c r="J25" s="15" t="s">
        <v>116</v>
      </c>
      <c r="K25" s="15" t="s">
        <v>113</v>
      </c>
      <c r="L25" s="5" t="s">
        <v>117</v>
      </c>
      <c r="M25" s="5" t="s">
        <v>118</v>
      </c>
      <c r="U25"/>
      <c r="V25" s="3"/>
      <c r="W25" s="1"/>
      <c r="X25"/>
      <c r="Y25" s="1"/>
    </row>
    <row r="26" spans="1:25">
      <c r="A26" s="2" t="s">
        <v>18</v>
      </c>
      <c r="B26" s="10">
        <v>37411.075484818044</v>
      </c>
      <c r="C26" s="3">
        <v>38165.890697674418</v>
      </c>
      <c r="D26" s="10">
        <v>37901.623409996151</v>
      </c>
      <c r="E26" s="10">
        <v>37316.605777742014</v>
      </c>
      <c r="F26" s="10">
        <v>36942.92</v>
      </c>
      <c r="G26" s="14">
        <v>37635.72</v>
      </c>
      <c r="H26" s="14">
        <v>36382.43</v>
      </c>
      <c r="I26" s="14">
        <v>36294</v>
      </c>
      <c r="J26" s="14">
        <v>37314</v>
      </c>
      <c r="K26" s="14">
        <v>36577.910000000003</v>
      </c>
      <c r="L26" s="3">
        <v>37462.519999999997</v>
      </c>
      <c r="M26" s="3">
        <v>36014.46</v>
      </c>
      <c r="U26"/>
      <c r="V26" s="3"/>
      <c r="W26" s="1"/>
      <c r="X26"/>
      <c r="Y26" s="1"/>
    </row>
    <row r="27" spans="1:25">
      <c r="A27" s="2" t="s">
        <v>19</v>
      </c>
      <c r="B27" s="10">
        <v>60026.459341345406</v>
      </c>
      <c r="C27" s="3">
        <v>59920.840666247648</v>
      </c>
      <c r="D27" s="10">
        <v>58814.724290137696</v>
      </c>
      <c r="E27" s="10">
        <v>57901.220358368293</v>
      </c>
      <c r="F27" s="10">
        <v>58836.29</v>
      </c>
      <c r="G27" s="14">
        <v>59383.53</v>
      </c>
      <c r="H27" s="14">
        <v>58452</v>
      </c>
      <c r="I27" s="14">
        <v>59117</v>
      </c>
      <c r="J27" s="14">
        <v>58550</v>
      </c>
      <c r="K27" s="14">
        <v>58216.53</v>
      </c>
      <c r="L27" s="3">
        <v>59212.51</v>
      </c>
      <c r="M27" s="3">
        <v>57089.5</v>
      </c>
      <c r="U27"/>
      <c r="V27" s="3"/>
      <c r="W27" s="1"/>
      <c r="X27"/>
      <c r="Y27" s="1"/>
    </row>
    <row r="28" spans="1:25">
      <c r="A28" s="2" t="s">
        <v>20</v>
      </c>
      <c r="B28" s="10">
        <v>81018.76628731651</v>
      </c>
      <c r="C28" s="3">
        <v>83689.632647015271</v>
      </c>
      <c r="D28" s="10">
        <v>81365.439360654491</v>
      </c>
      <c r="E28" s="10">
        <v>81408.294092156575</v>
      </c>
      <c r="F28" s="10">
        <v>82506.31</v>
      </c>
      <c r="G28" s="14">
        <v>80160.41</v>
      </c>
      <c r="H28" s="14">
        <v>80694</v>
      </c>
      <c r="I28" s="14">
        <v>77818</v>
      </c>
      <c r="J28" s="14">
        <v>78982</v>
      </c>
      <c r="K28" s="14">
        <v>80229.31</v>
      </c>
      <c r="L28" s="3">
        <v>78772.490000000005</v>
      </c>
      <c r="M28" s="3">
        <v>76560.710000000006</v>
      </c>
      <c r="U28"/>
      <c r="V28" s="3"/>
      <c r="W28" s="1"/>
      <c r="X28"/>
      <c r="Y28" s="1"/>
    </row>
    <row r="29" spans="1:25">
      <c r="A29" s="2" t="s">
        <v>21</v>
      </c>
      <c r="B29" s="10">
        <v>99335.632901513964</v>
      </c>
      <c r="C29" s="3">
        <v>106276.18838671932</v>
      </c>
      <c r="D29" s="10">
        <v>101056.34331234742</v>
      </c>
      <c r="E29" s="10">
        <v>104965.14384151594</v>
      </c>
      <c r="F29" s="10">
        <v>98516.81</v>
      </c>
      <c r="G29" s="14">
        <v>104649.76</v>
      </c>
      <c r="H29" s="14">
        <v>98850</v>
      </c>
      <c r="I29" s="14">
        <v>106640</v>
      </c>
      <c r="J29" s="14">
        <v>97762</v>
      </c>
      <c r="K29" s="14">
        <v>100904.22</v>
      </c>
      <c r="L29" s="3">
        <v>107060.86</v>
      </c>
      <c r="M29" s="3">
        <v>97361.26</v>
      </c>
      <c r="U29"/>
      <c r="V29" s="3"/>
      <c r="W29" s="1"/>
      <c r="X29"/>
      <c r="Y29" s="1"/>
    </row>
    <row r="30" spans="1:25">
      <c r="A30" s="2"/>
      <c r="B30" s="10"/>
      <c r="C30" s="3"/>
      <c r="D30" s="10"/>
      <c r="E30" s="10"/>
      <c r="F30" s="10"/>
      <c r="G30" s="14"/>
      <c r="H30" s="14"/>
      <c r="I30" s="14"/>
      <c r="J30" s="14"/>
      <c r="K30" s="14"/>
      <c r="L30" s="3"/>
      <c r="M30" s="3"/>
      <c r="U30"/>
      <c r="V30" s="3"/>
      <c r="W30" s="1"/>
      <c r="X30"/>
      <c r="Y30" s="1"/>
    </row>
    <row r="31" spans="1:25">
      <c r="A31" s="12" t="s">
        <v>130</v>
      </c>
      <c r="B31" s="46" t="s">
        <v>131</v>
      </c>
      <c r="C31" s="46" t="s">
        <v>134</v>
      </c>
      <c r="D31" s="46" t="s">
        <v>135</v>
      </c>
      <c r="E31" s="66" t="s">
        <v>136</v>
      </c>
      <c r="F31" s="16"/>
      <c r="G31" s="35"/>
      <c r="H31" s="35"/>
      <c r="I31" s="15"/>
      <c r="J31" s="15"/>
      <c r="K31" s="15"/>
      <c r="L31" s="5"/>
      <c r="M31" s="5"/>
      <c r="U31"/>
      <c r="V31" s="3"/>
      <c r="W31" s="1"/>
      <c r="X31"/>
      <c r="Y31" s="1"/>
    </row>
    <row r="32" spans="1:25">
      <c r="A32" s="2" t="s">
        <v>18</v>
      </c>
      <c r="B32" s="47">
        <v>37510.04</v>
      </c>
      <c r="C32" s="54">
        <v>36375.64</v>
      </c>
      <c r="D32" s="54">
        <v>36347.26</v>
      </c>
      <c r="E32" s="67">
        <v>36095.5</v>
      </c>
      <c r="F32" s="10"/>
      <c r="G32" s="14"/>
      <c r="H32" s="14"/>
      <c r="I32" s="14"/>
      <c r="J32" s="14"/>
      <c r="K32" s="14"/>
      <c r="L32" s="3"/>
      <c r="M32" s="3"/>
      <c r="U32"/>
      <c r="V32" s="3"/>
      <c r="W32" s="1"/>
      <c r="X32"/>
      <c r="Y32" s="1"/>
    </row>
    <row r="33" spans="1:25">
      <c r="A33" s="2" t="s">
        <v>19</v>
      </c>
      <c r="B33" s="47">
        <v>57755.75</v>
      </c>
      <c r="C33" s="54">
        <v>57121.58</v>
      </c>
      <c r="D33" s="54">
        <v>57236.18</v>
      </c>
      <c r="E33" s="67">
        <v>56681.25</v>
      </c>
      <c r="F33" s="10"/>
      <c r="G33" s="14"/>
      <c r="H33" s="14"/>
      <c r="I33" s="14"/>
      <c r="J33" s="14"/>
      <c r="K33" s="14"/>
      <c r="L33" s="3"/>
      <c r="M33" s="3"/>
      <c r="U33"/>
      <c r="V33" s="3"/>
      <c r="W33" s="1"/>
      <c r="X33"/>
      <c r="Y33" s="1"/>
    </row>
    <row r="34" spans="1:25">
      <c r="A34" s="2" t="s">
        <v>20</v>
      </c>
      <c r="B34" s="47">
        <v>80659.86</v>
      </c>
      <c r="C34" s="54">
        <v>81160.2</v>
      </c>
      <c r="D34" s="54">
        <v>78542.64</v>
      </c>
      <c r="E34" s="67">
        <v>79439.850000000006</v>
      </c>
      <c r="F34" s="10"/>
      <c r="G34" s="14"/>
      <c r="H34" s="14"/>
      <c r="I34" s="14"/>
      <c r="J34" s="14"/>
      <c r="K34" s="14"/>
      <c r="L34" s="3"/>
      <c r="M34" s="3"/>
      <c r="U34"/>
      <c r="V34" s="3"/>
      <c r="W34" s="1"/>
      <c r="X34"/>
      <c r="Y34" s="1"/>
    </row>
    <row r="35" spans="1:25">
      <c r="A35" s="2" t="s">
        <v>21</v>
      </c>
      <c r="B35" s="47">
        <v>103477.14</v>
      </c>
      <c r="C35" s="54">
        <v>102169.3</v>
      </c>
      <c r="D35" s="54">
        <v>100796.53</v>
      </c>
      <c r="E35" s="67">
        <v>104602.05</v>
      </c>
      <c r="F35" s="10"/>
      <c r="G35" s="14"/>
      <c r="H35" s="14"/>
      <c r="I35" s="14"/>
      <c r="J35" s="14"/>
      <c r="K35" s="14"/>
      <c r="L35" s="3"/>
      <c r="M35" s="3"/>
      <c r="U35"/>
      <c r="V35" s="3"/>
      <c r="W35" s="1"/>
      <c r="X35"/>
      <c r="Y35" s="1"/>
    </row>
    <row r="36" spans="1:25">
      <c r="A36" s="2"/>
      <c r="B36" s="10"/>
      <c r="C36" s="3"/>
      <c r="D36" s="10"/>
      <c r="E36" s="10"/>
      <c r="F36" s="10"/>
      <c r="G36" s="14"/>
      <c r="H36" s="14"/>
      <c r="I36" s="14"/>
      <c r="J36" s="14"/>
      <c r="K36" s="14"/>
      <c r="L36" s="3"/>
      <c r="M36" s="3"/>
      <c r="U36"/>
      <c r="V36" s="3"/>
      <c r="W36" s="1"/>
      <c r="X36"/>
      <c r="Y36" s="1"/>
    </row>
    <row r="37" spans="1:25" ht="13.5" thickBot="1">
      <c r="A37" s="4"/>
    </row>
    <row r="38" spans="1:25" ht="25.5">
      <c r="A38" s="59" t="s">
        <v>125</v>
      </c>
      <c r="B38" s="70" t="s">
        <v>136</v>
      </c>
      <c r="C38" s="60" t="s">
        <v>110</v>
      </c>
      <c r="D38" s="48" t="s">
        <v>126</v>
      </c>
      <c r="E38" s="60" t="s">
        <v>56</v>
      </c>
      <c r="F38" s="48" t="s">
        <v>127</v>
      </c>
      <c r="G38" s="61" t="s">
        <v>34</v>
      </c>
      <c r="H38" s="48" t="s">
        <v>128</v>
      </c>
      <c r="I38" s="61" t="s">
        <v>15</v>
      </c>
      <c r="J38" s="49" t="s">
        <v>129</v>
      </c>
      <c r="S38" s="3"/>
      <c r="T38" s="1"/>
      <c r="U38"/>
      <c r="X38"/>
    </row>
    <row r="39" spans="1:25">
      <c r="A39" s="62" t="s">
        <v>58</v>
      </c>
      <c r="B39" s="68">
        <v>36095.5</v>
      </c>
      <c r="C39" s="57">
        <v>37316.605777742014</v>
      </c>
      <c r="D39" s="50">
        <f>B39/C39-1</f>
        <v>-3.2722852260865576E-2</v>
      </c>
      <c r="E39" s="57">
        <v>42665.360335195532</v>
      </c>
      <c r="F39" s="50">
        <f>B39/E39-1</f>
        <v>-0.15398581621203178</v>
      </c>
      <c r="G39" s="69">
        <v>48454.327761627908</v>
      </c>
      <c r="H39" s="50">
        <f>B39/G39-1</f>
        <v>-0.25506138115107946</v>
      </c>
      <c r="I39" s="58">
        <v>75448.947447447441</v>
      </c>
      <c r="J39" s="51">
        <f>B39/I39-1</f>
        <v>-0.5215904101890666</v>
      </c>
      <c r="S39" s="3"/>
      <c r="T39" s="1"/>
      <c r="U39"/>
      <c r="X39"/>
    </row>
    <row r="40" spans="1:25">
      <c r="A40" s="62" t="s">
        <v>59</v>
      </c>
      <c r="B40" s="68">
        <v>56681.25</v>
      </c>
      <c r="C40" s="57">
        <v>57901.220358368293</v>
      </c>
      <c r="D40" s="50">
        <f>B40/C40-1</f>
        <v>-2.1069855709733298E-2</v>
      </c>
      <c r="E40" s="57">
        <v>66816.090517241377</v>
      </c>
      <c r="F40" s="50">
        <f>B40/E40-1</f>
        <v>-0.15168263271294147</v>
      </c>
      <c r="G40" s="69">
        <v>77496.080298376488</v>
      </c>
      <c r="H40" s="50">
        <f>B40/G40-1</f>
        <v>-0.26859203998750569</v>
      </c>
      <c r="I40" s="58">
        <v>116637.47961165049</v>
      </c>
      <c r="J40" s="51">
        <f>B40/I40-1</f>
        <v>-0.51403913914530164</v>
      </c>
      <c r="S40" s="3"/>
      <c r="T40" s="1"/>
      <c r="U40"/>
      <c r="X40"/>
    </row>
    <row r="41" spans="1:25" s="37" customFormat="1">
      <c r="A41" s="62" t="s">
        <v>60</v>
      </c>
      <c r="B41" s="68">
        <v>79439.850000000006</v>
      </c>
      <c r="C41" s="57">
        <v>81408.294092156575</v>
      </c>
      <c r="D41" s="50">
        <f>B41/C41-1</f>
        <v>-2.4179896091769626E-2</v>
      </c>
      <c r="E41" s="57">
        <v>91619.148936170212</v>
      </c>
      <c r="F41" s="50">
        <f>B41/E41-1</f>
        <v>-0.13293398899235964</v>
      </c>
      <c r="G41" s="69">
        <v>104780.09593782257</v>
      </c>
      <c r="H41" s="50">
        <f>B41/G41-1</f>
        <v>-0.241842171559565</v>
      </c>
      <c r="I41" s="58">
        <v>154608.4458509142</v>
      </c>
      <c r="J41" s="51">
        <f>B41/I41-1</f>
        <v>-0.48618686668254685</v>
      </c>
      <c r="S41" s="14"/>
      <c r="T41" s="39"/>
      <c r="V41" s="39"/>
    </row>
    <row r="42" spans="1:25" s="37" customFormat="1" ht="13.5" thickBot="1">
      <c r="A42" s="63" t="s">
        <v>61</v>
      </c>
      <c r="B42" s="71">
        <v>104602.05</v>
      </c>
      <c r="C42" s="64">
        <v>104965.14384151594</v>
      </c>
      <c r="D42" s="52">
        <f>B42/C42-1</f>
        <v>-3.4591849086984539E-3</v>
      </c>
      <c r="E42" s="64">
        <v>114748.27586206897</v>
      </c>
      <c r="F42" s="52">
        <f>B42/E42-1</f>
        <v>-8.8421597499774629E-2</v>
      </c>
      <c r="G42" s="72">
        <v>131923.36056987219</v>
      </c>
      <c r="H42" s="52">
        <f>B42/G42-1</f>
        <v>-0.20709986807379477</v>
      </c>
      <c r="I42" s="65">
        <v>185497.38095238095</v>
      </c>
      <c r="J42" s="53">
        <f>B42/I42-1</f>
        <v>-0.4360995855415748</v>
      </c>
      <c r="S42" s="14"/>
      <c r="T42" s="39"/>
      <c r="V42" s="39"/>
    </row>
    <row r="44" spans="1:25">
      <c r="A44" s="6" t="s">
        <v>51</v>
      </c>
    </row>
    <row r="45" spans="1:25">
      <c r="A45" t="s">
        <v>46</v>
      </c>
    </row>
    <row r="46" spans="1:25">
      <c r="A46" t="s">
        <v>52</v>
      </c>
    </row>
    <row r="47" spans="1:25">
      <c r="A47" t="s">
        <v>47</v>
      </c>
    </row>
    <row r="48" spans="1:25">
      <c r="A48" t="s">
        <v>48</v>
      </c>
    </row>
    <row r="49" spans="1:1">
      <c r="A49" t="s">
        <v>49</v>
      </c>
    </row>
    <row r="50" spans="1:1">
      <c r="A50" s="3" t="s">
        <v>45</v>
      </c>
    </row>
    <row r="52" spans="1:1">
      <c r="A52" t="s">
        <v>50</v>
      </c>
    </row>
  </sheetData>
  <phoneticPr fontId="3" type="noConversion"/>
  <pageMargins left="0.75" right="0.75" top="1" bottom="1" header="0.5" footer="0.5"/>
  <pageSetup orientation="portrait" horizontalDpi="3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RowHeight="12.75"/>
  <cols>
    <col min="1" max="1" width="34.140625" bestFit="1" customWidth="1"/>
    <col min="6" max="6" width="9.5703125" customWidth="1"/>
  </cols>
  <sheetData>
    <row r="1" spans="1:14">
      <c r="A1" s="12" t="s">
        <v>54</v>
      </c>
      <c r="B1" s="5" t="s">
        <v>3</v>
      </c>
      <c r="C1" s="5" t="s">
        <v>15</v>
      </c>
      <c r="D1" s="5" t="s">
        <v>34</v>
      </c>
      <c r="E1" s="9" t="s">
        <v>56</v>
      </c>
      <c r="F1" s="9" t="s">
        <v>110</v>
      </c>
      <c r="G1" s="66" t="s">
        <v>136</v>
      </c>
      <c r="H1" s="17"/>
      <c r="L1" s="17"/>
      <c r="M1" s="17"/>
      <c r="N1" s="17"/>
    </row>
    <row r="2" spans="1:14">
      <c r="A2" s="2" t="s">
        <v>58</v>
      </c>
      <c r="B2" s="3">
        <v>54511.746361746358</v>
      </c>
      <c r="C2" s="3">
        <v>75448.947447447441</v>
      </c>
      <c r="D2" s="13">
        <v>48454.327761627908</v>
      </c>
      <c r="E2" s="10">
        <v>42665.360335195532</v>
      </c>
      <c r="F2" s="10">
        <v>37316.605777742014</v>
      </c>
      <c r="G2" s="67">
        <v>36095.5</v>
      </c>
      <c r="H2" s="18"/>
      <c r="L2" s="18"/>
      <c r="M2" s="18"/>
      <c r="N2" s="18"/>
    </row>
    <row r="3" spans="1:14">
      <c r="A3" s="2" t="s">
        <v>59</v>
      </c>
      <c r="B3" s="3">
        <v>81893.11531841653</v>
      </c>
      <c r="C3" s="3">
        <v>116637.47961165049</v>
      </c>
      <c r="D3" s="13">
        <v>77496.080298376488</v>
      </c>
      <c r="E3" s="10">
        <v>66816.090517241377</v>
      </c>
      <c r="F3" s="10">
        <v>57901.220358368293</v>
      </c>
      <c r="G3" s="67">
        <v>56681.25</v>
      </c>
      <c r="H3" s="18"/>
      <c r="L3" s="18"/>
      <c r="M3" s="18"/>
      <c r="N3" s="18"/>
    </row>
    <row r="4" spans="1:14">
      <c r="A4" s="2" t="s">
        <v>60</v>
      </c>
      <c r="B4" s="3">
        <v>114033.53174603175</v>
      </c>
      <c r="C4" s="3">
        <v>154608.4458509142</v>
      </c>
      <c r="D4" s="13">
        <v>104780.09593782257</v>
      </c>
      <c r="E4" s="10">
        <v>91619.148936170212</v>
      </c>
      <c r="F4" s="10">
        <v>81408.294092156575</v>
      </c>
      <c r="G4" s="67">
        <v>79439.850000000006</v>
      </c>
      <c r="H4" s="18"/>
      <c r="L4" s="18"/>
      <c r="M4" s="18"/>
      <c r="N4" s="18"/>
    </row>
    <row r="5" spans="1:14">
      <c r="A5" s="2" t="s">
        <v>61</v>
      </c>
      <c r="B5" s="3">
        <v>147443</v>
      </c>
      <c r="C5" s="3">
        <v>185497.38095238095</v>
      </c>
      <c r="D5" s="13">
        <v>131923.36056987219</v>
      </c>
      <c r="E5" s="10">
        <v>114748.27586206897</v>
      </c>
      <c r="F5" s="10">
        <v>104965.14384151594</v>
      </c>
      <c r="G5" s="67">
        <v>104602.05</v>
      </c>
      <c r="H5" s="18"/>
      <c r="L5" s="18"/>
      <c r="M5" s="18"/>
      <c r="N5" s="18"/>
    </row>
    <row r="18" spans="9:11">
      <c r="K18" s="22"/>
    </row>
    <row r="24" spans="9:11">
      <c r="K24" s="22"/>
    </row>
    <row r="30" spans="9:11">
      <c r="I30" s="10"/>
      <c r="J30" s="10"/>
    </row>
  </sheetData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workbookViewId="0"/>
  </sheetViews>
  <sheetFormatPr defaultRowHeight="12.75"/>
  <cols>
    <col min="1" max="1" width="56.28515625" customWidth="1"/>
    <col min="2" max="2" width="11.7109375" bestFit="1" customWidth="1"/>
    <col min="3" max="3" width="10.85546875" customWidth="1"/>
    <col min="4" max="4" width="11.7109375" bestFit="1" customWidth="1"/>
    <col min="5" max="5" width="12.28515625" bestFit="1" customWidth="1"/>
    <col min="6" max="6" width="11.28515625" bestFit="1" customWidth="1"/>
    <col min="7" max="7" width="11.28515625" customWidth="1"/>
    <col min="8" max="20" width="11.28515625" bestFit="1" customWidth="1"/>
    <col min="21" max="21" width="11.140625" style="3" customWidth="1"/>
    <col min="22" max="22" width="11.5703125" style="1" bestFit="1" customWidth="1"/>
    <col min="24" max="24" width="9.140625" style="1"/>
  </cols>
  <sheetData>
    <row r="1" spans="1:65">
      <c r="A1" s="7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22</v>
      </c>
      <c r="U1" s="8" t="s">
        <v>23</v>
      </c>
      <c r="V1" s="9" t="s">
        <v>24</v>
      </c>
      <c r="W1" s="9" t="s">
        <v>25</v>
      </c>
      <c r="X1" s="9" t="s">
        <v>26</v>
      </c>
      <c r="Y1" s="9" t="s">
        <v>27</v>
      </c>
      <c r="Z1" s="5" t="s">
        <v>31</v>
      </c>
      <c r="AA1" s="5" t="s">
        <v>32</v>
      </c>
      <c r="AB1" s="5" t="s">
        <v>33</v>
      </c>
      <c r="AC1" s="5" t="s">
        <v>34</v>
      </c>
      <c r="AD1" s="5" t="s">
        <v>35</v>
      </c>
      <c r="AE1" s="15" t="s">
        <v>36</v>
      </c>
      <c r="AF1" s="16" t="s">
        <v>37</v>
      </c>
      <c r="AG1" s="5" t="s">
        <v>38</v>
      </c>
      <c r="AH1" s="5" t="s">
        <v>39</v>
      </c>
      <c r="AI1" s="5" t="s">
        <v>40</v>
      </c>
      <c r="AJ1" s="9" t="s">
        <v>42</v>
      </c>
      <c r="AK1" s="9" t="s">
        <v>41</v>
      </c>
      <c r="AL1" s="9" t="s">
        <v>44</v>
      </c>
      <c r="AM1" s="9" t="s">
        <v>53</v>
      </c>
      <c r="AN1" s="9" t="s">
        <v>55</v>
      </c>
      <c r="AO1" s="9" t="s">
        <v>56</v>
      </c>
      <c r="AP1" s="9" t="s">
        <v>57</v>
      </c>
      <c r="AQ1" s="15" t="s">
        <v>62</v>
      </c>
      <c r="AR1" s="15" t="s">
        <v>63</v>
      </c>
      <c r="AS1" s="9" t="s">
        <v>64</v>
      </c>
      <c r="AT1" s="9" t="s">
        <v>65</v>
      </c>
      <c r="AU1" s="9" t="s">
        <v>66</v>
      </c>
      <c r="AV1" s="9" t="s">
        <v>67</v>
      </c>
      <c r="AW1" s="9" t="s">
        <v>68</v>
      </c>
      <c r="AX1" s="9" t="s">
        <v>70</v>
      </c>
      <c r="AY1" s="9" t="s">
        <v>108</v>
      </c>
      <c r="AZ1" s="9" t="s">
        <v>109</v>
      </c>
      <c r="BA1" s="9" t="s">
        <v>110</v>
      </c>
      <c r="BB1" s="35" t="s">
        <v>111</v>
      </c>
      <c r="BC1" s="15" t="s">
        <v>112</v>
      </c>
      <c r="BD1" s="35" t="s">
        <v>114</v>
      </c>
      <c r="BE1" s="15" t="s">
        <v>115</v>
      </c>
      <c r="BF1" s="15" t="s">
        <v>116</v>
      </c>
      <c r="BG1" s="15" t="s">
        <v>113</v>
      </c>
      <c r="BH1" s="5" t="s">
        <v>117</v>
      </c>
      <c r="BI1" s="5" t="s">
        <v>118</v>
      </c>
      <c r="BJ1" s="5" t="s">
        <v>131</v>
      </c>
      <c r="BK1" s="46" t="s">
        <v>134</v>
      </c>
      <c r="BL1" s="46" t="s">
        <v>135</v>
      </c>
      <c r="BM1" s="66" t="s">
        <v>136</v>
      </c>
    </row>
    <row r="2" spans="1:65">
      <c r="A2" s="2" t="s">
        <v>18</v>
      </c>
      <c r="B2" s="3">
        <v>51810.088235294119</v>
      </c>
      <c r="C2" s="3">
        <v>52062.5</v>
      </c>
      <c r="D2" s="3">
        <v>55053.39590443686</v>
      </c>
      <c r="E2" s="3">
        <v>54511.746361746358</v>
      </c>
      <c r="F2" s="3">
        <v>56099.475524475522</v>
      </c>
      <c r="G2">
        <v>58000</v>
      </c>
      <c r="H2" s="3">
        <v>58572.210065645515</v>
      </c>
      <c r="I2" s="3">
        <v>60637.830957230144</v>
      </c>
      <c r="J2" s="3">
        <v>62595.309381237523</v>
      </c>
      <c r="K2" s="3">
        <v>64857.983539094654</v>
      </c>
      <c r="L2" s="3">
        <v>69936.486486486479</v>
      </c>
      <c r="M2" s="3">
        <v>69898.050314465407</v>
      </c>
      <c r="N2" s="3">
        <v>74015.961456102785</v>
      </c>
      <c r="O2" s="3">
        <v>75471.855182926825</v>
      </c>
      <c r="P2" s="3">
        <v>76293.467980295565</v>
      </c>
      <c r="Q2" s="3">
        <v>75448.947447447441</v>
      </c>
      <c r="R2">
        <v>76000</v>
      </c>
      <c r="S2">
        <v>72000</v>
      </c>
      <c r="T2" s="3">
        <v>73494.704819277104</v>
      </c>
      <c r="U2" s="3">
        <v>71837.577290612666</v>
      </c>
      <c r="V2" s="10">
        <v>69495.750431640699</v>
      </c>
      <c r="W2" s="10">
        <v>68804.888357256772</v>
      </c>
      <c r="X2" s="10">
        <v>65851.582574488246</v>
      </c>
      <c r="Y2" s="10">
        <v>63382.812865497079</v>
      </c>
      <c r="Z2" s="3">
        <v>57594.329896907213</v>
      </c>
      <c r="AA2" s="3">
        <v>52499.715099715097</v>
      </c>
      <c r="AB2" s="3">
        <v>50880.932871707832</v>
      </c>
      <c r="AC2" s="13">
        <v>48454.327761627908</v>
      </c>
      <c r="AD2" s="3">
        <v>45443.833333333336</v>
      </c>
      <c r="AE2" s="3">
        <v>45158.059701492537</v>
      </c>
      <c r="AF2" s="3">
        <v>46327.57033248082</v>
      </c>
      <c r="AG2" s="3">
        <v>46048.148148148146</v>
      </c>
      <c r="AH2" s="3">
        <v>46782.152230971129</v>
      </c>
      <c r="AI2" s="3">
        <v>46225.641935483873</v>
      </c>
      <c r="AJ2" s="3">
        <v>44312.754646840149</v>
      </c>
      <c r="AK2" s="3">
        <v>43563.769230769234</v>
      </c>
      <c r="AL2" s="10">
        <v>42466.980707395502</v>
      </c>
      <c r="AM2" s="10">
        <v>42302.60182370821</v>
      </c>
      <c r="AN2" s="10">
        <v>43059.827586206899</v>
      </c>
      <c r="AO2" s="10">
        <v>42665.360335195532</v>
      </c>
      <c r="AP2" s="10">
        <v>41101.36853762313</v>
      </c>
      <c r="AQ2" s="14">
        <v>43769.260089686097</v>
      </c>
      <c r="AR2" s="14">
        <v>40423.403535832935</v>
      </c>
      <c r="AS2" s="10">
        <v>40019.863575316318</v>
      </c>
      <c r="AT2" s="10">
        <v>39924.180761099364</v>
      </c>
      <c r="AU2" s="10">
        <v>39262.873031922572</v>
      </c>
      <c r="AV2" s="10">
        <v>39824.615259077924</v>
      </c>
      <c r="AW2" s="10">
        <v>38463.178294573641</v>
      </c>
      <c r="AX2" s="10">
        <v>37411.075484818044</v>
      </c>
      <c r="AY2" s="3">
        <v>38165.890697674418</v>
      </c>
      <c r="AZ2" s="10">
        <v>37901.623409996151</v>
      </c>
      <c r="BA2" s="10">
        <v>37316.605777742014</v>
      </c>
      <c r="BB2" s="14">
        <v>36942.92</v>
      </c>
      <c r="BC2" s="14">
        <v>37635.72</v>
      </c>
      <c r="BD2" s="14">
        <v>36382.43</v>
      </c>
      <c r="BE2" s="14">
        <v>36294</v>
      </c>
      <c r="BF2" s="14">
        <v>37314</v>
      </c>
      <c r="BG2" s="14">
        <v>36577.910000000003</v>
      </c>
      <c r="BH2" s="3">
        <v>37462.519999999997</v>
      </c>
      <c r="BI2" s="3">
        <v>36014.46</v>
      </c>
      <c r="BJ2" s="43">
        <v>37510.04</v>
      </c>
      <c r="BK2" s="54">
        <v>36375.64</v>
      </c>
      <c r="BL2" s="54">
        <v>36347.26</v>
      </c>
      <c r="BM2" s="67">
        <v>36095.5</v>
      </c>
    </row>
    <row r="3" spans="1:65">
      <c r="A3" s="2" t="s">
        <v>19</v>
      </c>
      <c r="B3" s="3">
        <v>73514.758620689652</v>
      </c>
      <c r="C3" s="3">
        <v>75201.757537688449</v>
      </c>
      <c r="D3" s="3">
        <v>79100.836550836553</v>
      </c>
      <c r="E3" s="3">
        <v>81893.11531841653</v>
      </c>
      <c r="F3" s="3">
        <v>83251.107011070111</v>
      </c>
      <c r="G3">
        <v>85000</v>
      </c>
      <c r="H3" s="3">
        <v>89261.453396524492</v>
      </c>
      <c r="I3" s="3">
        <v>91768.857702349866</v>
      </c>
      <c r="J3" s="3">
        <v>97216.888297872341</v>
      </c>
      <c r="K3" s="3">
        <v>98726.848249027244</v>
      </c>
      <c r="L3" s="3">
        <v>109237.84954407295</v>
      </c>
      <c r="M3" s="3">
        <v>111802.0905923345</v>
      </c>
      <c r="N3" s="3">
        <v>118945.50068775791</v>
      </c>
      <c r="O3" s="3">
        <v>119874.70915958451</v>
      </c>
      <c r="P3" s="3">
        <v>120720.46601208459</v>
      </c>
      <c r="Q3" s="3">
        <v>116637.47961165049</v>
      </c>
      <c r="R3">
        <v>116000</v>
      </c>
      <c r="S3">
        <v>114000</v>
      </c>
      <c r="T3" s="3">
        <v>111625.50176056338</v>
      </c>
      <c r="U3" s="3">
        <v>110659.98972297448</v>
      </c>
      <c r="V3" s="10">
        <v>107162.34227651311</v>
      </c>
      <c r="W3" s="10">
        <v>105997.4507113111</v>
      </c>
      <c r="X3" s="10">
        <v>102767.15324987564</v>
      </c>
      <c r="Y3" s="10">
        <v>96610.877551020414</v>
      </c>
      <c r="Z3" s="3">
        <v>90870.107003891055</v>
      </c>
      <c r="AA3" s="3">
        <v>85340.651542649721</v>
      </c>
      <c r="AB3" s="3">
        <v>81728.44039203634</v>
      </c>
      <c r="AC3" s="13">
        <v>77496.080298376488</v>
      </c>
      <c r="AD3" s="3">
        <v>70262.595281306712</v>
      </c>
      <c r="AE3" s="3">
        <v>69852.069892473111</v>
      </c>
      <c r="AF3" s="3">
        <v>70523.455882352937</v>
      </c>
      <c r="AG3" s="3">
        <v>69031.149187592324</v>
      </c>
      <c r="AH3" s="3">
        <v>69388.993975903621</v>
      </c>
      <c r="AI3" s="3">
        <v>69285.563478260869</v>
      </c>
      <c r="AJ3" s="3">
        <v>67947.510373443976</v>
      </c>
      <c r="AK3" s="3">
        <v>71066.007905138336</v>
      </c>
      <c r="AL3" s="10">
        <v>68901.90642201835</v>
      </c>
      <c r="AM3" s="10">
        <v>66395.115596330274</v>
      </c>
      <c r="AN3" s="10">
        <v>68145.082859511967</v>
      </c>
      <c r="AO3" s="10">
        <v>66816.090517241377</v>
      </c>
      <c r="AP3" s="10">
        <v>67087.545037667864</v>
      </c>
      <c r="AQ3" s="14">
        <v>64516.822660098522</v>
      </c>
      <c r="AR3" s="14">
        <v>63729.696238119985</v>
      </c>
      <c r="AS3" s="10">
        <v>62703.509366925064</v>
      </c>
      <c r="AT3" s="10">
        <v>61990.713855135</v>
      </c>
      <c r="AU3" s="10">
        <v>60865.967805726948</v>
      </c>
      <c r="AV3" s="10">
        <v>60649.147286821702</v>
      </c>
      <c r="AW3" s="10">
        <v>60173.879964836568</v>
      </c>
      <c r="AX3" s="10">
        <v>60026.459341345406</v>
      </c>
      <c r="AY3" s="3">
        <v>59920.840666247648</v>
      </c>
      <c r="AZ3" s="10">
        <v>58814.724290137696</v>
      </c>
      <c r="BA3" s="10">
        <v>57901.220358368293</v>
      </c>
      <c r="BB3" s="14">
        <v>58836.29</v>
      </c>
      <c r="BC3" s="14">
        <v>59383.53</v>
      </c>
      <c r="BD3" s="14">
        <v>58452</v>
      </c>
      <c r="BE3" s="14">
        <v>59117</v>
      </c>
      <c r="BF3" s="14">
        <v>58550</v>
      </c>
      <c r="BG3" s="14">
        <v>58216.53</v>
      </c>
      <c r="BH3" s="3">
        <v>59212.51</v>
      </c>
      <c r="BI3" s="3">
        <v>57089.5</v>
      </c>
      <c r="BJ3" s="43">
        <v>57755.75</v>
      </c>
      <c r="BK3" s="54">
        <v>57121.58</v>
      </c>
      <c r="BL3" s="54">
        <v>57236.18</v>
      </c>
      <c r="BM3" s="67">
        <v>56681.25</v>
      </c>
    </row>
    <row r="4" spans="1:65">
      <c r="A4" s="2" t="s">
        <v>20</v>
      </c>
      <c r="B4" s="3">
        <v>100278.06471816284</v>
      </c>
      <c r="C4" s="3">
        <v>104249.2385786802</v>
      </c>
      <c r="D4" s="3">
        <v>103454.29824561403</v>
      </c>
      <c r="E4" s="3">
        <v>114033.53174603175</v>
      </c>
      <c r="F4" s="3">
        <v>115686.60652920962</v>
      </c>
      <c r="G4">
        <v>118000</v>
      </c>
      <c r="H4" s="3">
        <v>118878.63436123347</v>
      </c>
      <c r="I4" s="3">
        <v>126223.3140655106</v>
      </c>
      <c r="J4" s="3">
        <v>134955.38596491228</v>
      </c>
      <c r="K4" s="3">
        <v>139919.22680412373</v>
      </c>
      <c r="L4" s="3">
        <v>138059.865470852</v>
      </c>
      <c r="M4" s="3">
        <v>149475.11312217196</v>
      </c>
      <c r="N4" s="3">
        <v>157056.90298507462</v>
      </c>
      <c r="O4" s="3">
        <v>153817.18796992482</v>
      </c>
      <c r="P4" s="3">
        <v>157591.03553299492</v>
      </c>
      <c r="Q4" s="3">
        <v>154608.4458509142</v>
      </c>
      <c r="R4">
        <v>152000</v>
      </c>
      <c r="S4">
        <v>148000</v>
      </c>
      <c r="T4" s="3">
        <v>146706.94924554185</v>
      </c>
      <c r="U4" s="3">
        <v>145428.37896642915</v>
      </c>
      <c r="V4" s="10">
        <v>147259.54251022232</v>
      </c>
      <c r="W4" s="10">
        <v>146732.2532360754</v>
      </c>
      <c r="X4" s="10">
        <v>142261.38771618332</v>
      </c>
      <c r="Y4" s="10">
        <v>124996.32867132867</v>
      </c>
      <c r="Z4" s="3">
        <v>132568.71313672923</v>
      </c>
      <c r="AA4" s="3">
        <v>119745.25194805195</v>
      </c>
      <c r="AB4" s="3">
        <v>112333.68644067796</v>
      </c>
      <c r="AC4" s="13">
        <v>104780.09593782257</v>
      </c>
      <c r="AD4" s="3">
        <v>97636.408629441619</v>
      </c>
      <c r="AE4" s="3">
        <v>94398.8</v>
      </c>
      <c r="AF4" s="3">
        <v>97632.926553672311</v>
      </c>
      <c r="AG4" s="3">
        <v>93076.732673267325</v>
      </c>
      <c r="AH4" s="3">
        <v>93324.059196617338</v>
      </c>
      <c r="AI4" s="3">
        <v>94348.34133333333</v>
      </c>
      <c r="AJ4" s="3">
        <v>98901.351351351346</v>
      </c>
      <c r="AK4" s="3">
        <v>97999.468354430384</v>
      </c>
      <c r="AL4" s="10">
        <v>95020.75</v>
      </c>
      <c r="AM4" s="10">
        <v>94227.990970654631</v>
      </c>
      <c r="AN4" s="10">
        <v>92803.198482932989</v>
      </c>
      <c r="AO4" s="10">
        <v>91619.148936170212</v>
      </c>
      <c r="AP4" s="10">
        <v>91984.006303773756</v>
      </c>
      <c r="AQ4" s="14">
        <v>86007.166585433777</v>
      </c>
      <c r="AR4" s="14">
        <v>87458.040096230965</v>
      </c>
      <c r="AS4" s="10">
        <v>85128.978954449354</v>
      </c>
      <c r="AT4" s="10">
        <v>86500.159455384477</v>
      </c>
      <c r="AU4" s="10">
        <v>86850.575539568352</v>
      </c>
      <c r="AV4" s="10">
        <v>82852.019297377541</v>
      </c>
      <c r="AW4" s="10">
        <v>82726.542913755344</v>
      </c>
      <c r="AX4" s="10">
        <v>81018.76628731651</v>
      </c>
      <c r="AY4" s="3">
        <v>83689.632647015271</v>
      </c>
      <c r="AZ4" s="10">
        <v>81365.439360654491</v>
      </c>
      <c r="BA4" s="10">
        <v>81408.294092156575</v>
      </c>
      <c r="BB4" s="14">
        <v>82506.31</v>
      </c>
      <c r="BC4" s="14">
        <v>80160.41</v>
      </c>
      <c r="BD4" s="14">
        <v>80694</v>
      </c>
      <c r="BE4" s="14">
        <v>77818</v>
      </c>
      <c r="BF4" s="14">
        <v>78982</v>
      </c>
      <c r="BG4" s="14">
        <v>80229.31</v>
      </c>
      <c r="BH4" s="3">
        <v>78772.490000000005</v>
      </c>
      <c r="BI4" s="3">
        <v>76560.710000000006</v>
      </c>
      <c r="BJ4" s="43">
        <v>80659.86</v>
      </c>
      <c r="BK4" s="54">
        <v>81160.2</v>
      </c>
      <c r="BL4" s="54">
        <v>78542.64</v>
      </c>
      <c r="BM4" s="67">
        <v>79439.850000000006</v>
      </c>
    </row>
    <row r="5" spans="1:65">
      <c r="A5" s="2" t="s">
        <v>21</v>
      </c>
      <c r="B5" s="3">
        <v>123595.95375722543</v>
      </c>
      <c r="C5" s="3">
        <v>137048.33333333334</v>
      </c>
      <c r="D5" s="3">
        <v>141683.16326530612</v>
      </c>
      <c r="E5" s="3">
        <v>147443</v>
      </c>
      <c r="F5" s="3">
        <v>145226.25757575757</v>
      </c>
      <c r="G5">
        <v>150000</v>
      </c>
      <c r="H5" s="3">
        <v>158967.37588652482</v>
      </c>
      <c r="I5" s="3">
        <v>163429.53020134228</v>
      </c>
      <c r="J5" s="3">
        <v>184192.30769230769</v>
      </c>
      <c r="K5" s="3">
        <v>182727.58620689655</v>
      </c>
      <c r="L5" s="3">
        <v>181021.73076923078</v>
      </c>
      <c r="M5" s="3">
        <v>189628.20512820513</v>
      </c>
      <c r="N5" s="3">
        <v>190392.25641025641</v>
      </c>
      <c r="O5" s="3">
        <v>187058.23809523811</v>
      </c>
      <c r="P5" s="3">
        <v>187197.99233716476</v>
      </c>
      <c r="Q5" s="3">
        <v>185497.38095238095</v>
      </c>
      <c r="R5">
        <v>192000</v>
      </c>
      <c r="S5">
        <v>180000</v>
      </c>
      <c r="T5" s="3">
        <v>194336.64114832535</v>
      </c>
      <c r="U5" s="3">
        <v>200042.18166187208</v>
      </c>
      <c r="V5" s="10">
        <v>187221.48836915422</v>
      </c>
      <c r="W5" s="10">
        <v>203986</v>
      </c>
      <c r="X5" s="10">
        <v>188327.60958904109</v>
      </c>
      <c r="Y5" s="10">
        <v>182134.61538461538</v>
      </c>
      <c r="Z5" s="3">
        <v>168061.22448979592</v>
      </c>
      <c r="AA5" s="3">
        <v>162033.32478632478</v>
      </c>
      <c r="AB5" s="3">
        <v>148279.23076923078</v>
      </c>
      <c r="AC5" s="13">
        <v>131923.36056987219</v>
      </c>
      <c r="AD5" s="3">
        <v>138576.96721311475</v>
      </c>
      <c r="AE5" s="3">
        <v>123731.70731707317</v>
      </c>
      <c r="AF5" s="3">
        <v>128575.2</v>
      </c>
      <c r="AG5" s="3">
        <v>121873.4693877551</v>
      </c>
      <c r="AH5" s="3">
        <v>130055.10204081633</v>
      </c>
      <c r="AI5" s="3">
        <v>123796.41509433962</v>
      </c>
      <c r="AJ5" s="3">
        <v>118103.2967032967</v>
      </c>
      <c r="AK5" s="3">
        <v>127928.88888888889</v>
      </c>
      <c r="AL5" s="10">
        <v>124832.43243243243</v>
      </c>
      <c r="AM5" s="10">
        <v>113887.2</v>
      </c>
      <c r="AN5" s="10">
        <v>118826.11111111111</v>
      </c>
      <c r="AO5" s="10">
        <v>114748.27586206897</v>
      </c>
      <c r="AP5" s="10">
        <v>114139.61038961039</v>
      </c>
      <c r="AQ5" s="14">
        <v>112003.03686635944</v>
      </c>
      <c r="AR5" s="14">
        <v>111322.38372093023</v>
      </c>
      <c r="AS5" s="10">
        <v>104729.05405405405</v>
      </c>
      <c r="AT5" s="10">
        <v>107547.07792207792</v>
      </c>
      <c r="AU5" s="10">
        <v>111396.74796747968</v>
      </c>
      <c r="AV5" s="10">
        <v>113706.14035087719</v>
      </c>
      <c r="AW5" s="10">
        <v>90601.5625</v>
      </c>
      <c r="AX5" s="10">
        <v>99335.632901513964</v>
      </c>
      <c r="AY5" s="3">
        <v>106276.18838671932</v>
      </c>
      <c r="AZ5" s="10">
        <v>101056.34331234742</v>
      </c>
      <c r="BA5" s="10">
        <v>104965.14384151594</v>
      </c>
      <c r="BB5" s="14">
        <v>98516.81</v>
      </c>
      <c r="BC5" s="14">
        <v>104649.76</v>
      </c>
      <c r="BD5" s="14">
        <v>98850</v>
      </c>
      <c r="BE5" s="14">
        <v>106640</v>
      </c>
      <c r="BF5" s="14">
        <v>97762</v>
      </c>
      <c r="BG5" s="14">
        <v>100904.22</v>
      </c>
      <c r="BH5" s="3">
        <v>107060.86</v>
      </c>
      <c r="BI5" s="3">
        <v>97361.26</v>
      </c>
      <c r="BJ5" s="43">
        <v>103477.14</v>
      </c>
      <c r="BK5" s="54">
        <v>102169.3</v>
      </c>
      <c r="BL5" s="54">
        <v>100796.53</v>
      </c>
      <c r="BM5" s="67">
        <v>104602.05</v>
      </c>
    </row>
    <row r="6" spans="1:65">
      <c r="A6" s="4"/>
      <c r="U6"/>
      <c r="V6"/>
      <c r="X6"/>
      <c r="AE6" s="22"/>
      <c r="AF6" s="22"/>
      <c r="AG6" s="22"/>
      <c r="AH6" s="22"/>
      <c r="AI6" s="22"/>
    </row>
    <row r="7" spans="1:65">
      <c r="A7" s="7"/>
    </row>
    <row r="8" spans="1:65">
      <c r="A8" s="2"/>
    </row>
    <row r="9" spans="1:65">
      <c r="A9" s="2"/>
    </row>
    <row r="10" spans="1:65">
      <c r="A10" s="2"/>
    </row>
    <row r="11" spans="1:65">
      <c r="A11" s="2"/>
    </row>
    <row r="12" spans="1:65">
      <c r="A12" s="4"/>
    </row>
    <row r="13" spans="1:65" s="1" customFormat="1">
      <c r="A13" s="12"/>
    </row>
    <row r="14" spans="1:65">
      <c r="A14" s="2"/>
    </row>
    <row r="15" spans="1:65">
      <c r="A15" s="2"/>
    </row>
    <row r="16" spans="1:65">
      <c r="A16" s="2"/>
    </row>
    <row r="17" spans="1:256">
      <c r="A17" s="2"/>
    </row>
    <row r="18" spans="1:256">
      <c r="A18" s="4"/>
    </row>
    <row r="19" spans="1:256">
      <c r="A19" s="12"/>
      <c r="U19"/>
      <c r="V19" s="3"/>
      <c r="W19" s="1"/>
      <c r="X19"/>
      <c r="Y19" s="1"/>
    </row>
    <row r="20" spans="1:256">
      <c r="A20" s="2"/>
      <c r="U20"/>
      <c r="V20" s="3"/>
      <c r="W20" s="1"/>
      <c r="X20"/>
      <c r="Y20" s="1"/>
    </row>
    <row r="21" spans="1:256">
      <c r="A21" s="2"/>
      <c r="U21"/>
      <c r="V21" s="3"/>
      <c r="W21" s="1"/>
      <c r="X21"/>
      <c r="Y21" s="1"/>
    </row>
    <row r="22" spans="1:256">
      <c r="A22" s="2"/>
      <c r="U22"/>
      <c r="V22" s="3"/>
      <c r="W22" s="1"/>
      <c r="X22"/>
      <c r="Y22" s="1"/>
    </row>
    <row r="23" spans="1:256">
      <c r="A23" s="2"/>
      <c r="U23"/>
      <c r="V23" s="3"/>
      <c r="W23" s="1"/>
      <c r="X23"/>
      <c r="Y23" s="1"/>
    </row>
    <row r="24" spans="1:256">
      <c r="A24" s="4"/>
      <c r="G24" s="22"/>
      <c r="H24" s="22"/>
      <c r="I24" s="22"/>
      <c r="J24" s="22"/>
      <c r="K24" s="22"/>
    </row>
    <row r="25" spans="1:256">
      <c r="A25" s="12"/>
      <c r="E25" s="17"/>
      <c r="F25" s="17"/>
      <c r="G25" s="17"/>
      <c r="H25" s="17"/>
      <c r="I25" s="9"/>
      <c r="J25" s="9"/>
      <c r="K25" s="9"/>
      <c r="L25" s="9"/>
      <c r="M25" s="17"/>
      <c r="U25"/>
      <c r="V25" s="3"/>
      <c r="W25" s="1"/>
      <c r="X25"/>
      <c r="Y25" s="1"/>
    </row>
    <row r="26" spans="1:256">
      <c r="A26" s="2"/>
      <c r="E26" s="18"/>
      <c r="F26" s="18"/>
      <c r="H26" s="18"/>
      <c r="I26" s="10"/>
      <c r="K26" s="10"/>
      <c r="L26" s="10"/>
      <c r="M26" s="18"/>
      <c r="U26"/>
      <c r="V26" s="3"/>
      <c r="W26" s="1"/>
      <c r="X26"/>
      <c r="Y26" s="1"/>
    </row>
    <row r="27" spans="1:256">
      <c r="A27" s="2"/>
      <c r="E27" s="18"/>
      <c r="F27" s="18"/>
      <c r="H27" s="18"/>
      <c r="I27" s="10"/>
      <c r="K27" s="10"/>
      <c r="L27" s="10"/>
      <c r="M27" s="18"/>
      <c r="U27"/>
      <c r="V27" s="3"/>
      <c r="W27" s="1"/>
      <c r="X27"/>
      <c r="Y27" s="1"/>
    </row>
    <row r="28" spans="1:256">
      <c r="A28" s="2"/>
      <c r="E28" s="18"/>
      <c r="F28" s="18"/>
      <c r="H28" s="18"/>
      <c r="I28" s="10"/>
      <c r="K28" s="10"/>
      <c r="L28" s="10"/>
      <c r="M28" s="18"/>
      <c r="U28"/>
      <c r="V28" s="3"/>
      <c r="W28" s="1"/>
      <c r="X28"/>
      <c r="Y28" s="1"/>
    </row>
    <row r="29" spans="1:256">
      <c r="A29" s="2"/>
      <c r="E29" s="18"/>
      <c r="F29" s="18"/>
      <c r="H29" s="18"/>
      <c r="I29" s="10"/>
      <c r="K29" s="10"/>
      <c r="L29" s="10"/>
      <c r="M29" s="18"/>
      <c r="U29"/>
      <c r="V29" s="3"/>
      <c r="W29" s="1"/>
      <c r="X29"/>
      <c r="Y29" s="1"/>
    </row>
    <row r="30" spans="1:256">
      <c r="A30" s="4"/>
    </row>
    <row r="31" spans="1:256">
      <c r="A31" s="2"/>
      <c r="B31" s="2"/>
      <c r="C31" s="2"/>
      <c r="D31" s="2"/>
      <c r="E31" s="2"/>
      <c r="F31" s="2"/>
      <c r="G31" s="2"/>
      <c r="H31" s="2"/>
      <c r="I31" s="2"/>
    </row>
    <row r="32" spans="1:256">
      <c r="A32" s="2"/>
      <c r="B32" s="2"/>
      <c r="C32" s="2"/>
      <c r="D32" s="2"/>
      <c r="E32" s="2"/>
      <c r="F32" s="2"/>
      <c r="G32" s="2"/>
      <c r="H32" s="2"/>
      <c r="I32" s="2"/>
      <c r="J32" s="20"/>
      <c r="K32" s="21"/>
      <c r="L32" s="2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>
      <c r="A33" s="2"/>
      <c r="B33" s="2"/>
      <c r="C33" s="2"/>
      <c r="D33" s="2"/>
      <c r="E33" s="2"/>
      <c r="F33" s="2"/>
      <c r="G33" s="2"/>
      <c r="H33" s="2"/>
      <c r="I33" s="2"/>
      <c r="J33" s="19"/>
      <c r="K33" s="19"/>
      <c r="L33" s="1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>
      <c r="A34" s="2"/>
      <c r="B34" s="2"/>
      <c r="C34" s="2"/>
      <c r="D34" s="2"/>
      <c r="E34" s="2"/>
      <c r="F34" s="2"/>
      <c r="G34" s="2"/>
      <c r="H34" s="2"/>
      <c r="I34" s="2"/>
      <c r="J34" s="19"/>
      <c r="K34" s="19"/>
      <c r="L34" s="1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>
      <c r="A35" s="2"/>
      <c r="B35" s="2"/>
      <c r="C35" s="2"/>
      <c r="D35" s="2"/>
      <c r="E35" s="2"/>
      <c r="F35" s="2"/>
      <c r="G35" s="2"/>
      <c r="H35" s="2"/>
      <c r="I35" s="2"/>
      <c r="J35" s="19"/>
      <c r="K35" s="19"/>
      <c r="L35" s="1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>
      <c r="A36" s="2"/>
      <c r="B36" s="2"/>
      <c r="C36" s="2"/>
      <c r="D36" s="2"/>
      <c r="E36" s="2"/>
      <c r="F36" s="2"/>
      <c r="G36" s="2"/>
      <c r="H36" s="2"/>
      <c r="I36" s="2"/>
      <c r="J36" s="19"/>
      <c r="K36" s="19"/>
      <c r="L36" s="1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>
      <c r="A37" s="2"/>
      <c r="B37" s="2"/>
      <c r="C37" s="2"/>
      <c r="D37" s="2"/>
      <c r="E37" s="2"/>
      <c r="F37" s="2"/>
      <c r="G37" s="2"/>
      <c r="H37" s="2"/>
      <c r="I37" s="2"/>
      <c r="J37" s="19"/>
      <c r="K37" s="19"/>
      <c r="L37" s="1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>
      <c r="A38" s="2"/>
      <c r="B38" s="2"/>
      <c r="C38" s="2"/>
      <c r="D38" s="2"/>
      <c r="E38" s="2"/>
      <c r="F38" s="2"/>
      <c r="G38" s="2"/>
      <c r="H38" s="2"/>
      <c r="I38" s="2"/>
    </row>
    <row r="39" spans="1:256">
      <c r="A39" s="2"/>
      <c r="B39" s="2"/>
      <c r="C39" s="2"/>
      <c r="D39" s="2"/>
      <c r="E39" s="2"/>
      <c r="F39" s="2"/>
      <c r="G39" s="2"/>
      <c r="H39" s="2"/>
      <c r="I39" s="2"/>
    </row>
    <row r="40" spans="1:256" s="37" customFormat="1">
      <c r="A40" s="14"/>
      <c r="U40" s="14"/>
      <c r="V40" s="39"/>
      <c r="X40" s="39"/>
    </row>
    <row r="41" spans="1:256" s="37" customFormat="1">
      <c r="A41" s="14"/>
      <c r="U41" s="14"/>
      <c r="V41" s="39"/>
      <c r="X41" s="39"/>
    </row>
    <row r="43" spans="1:256">
      <c r="A43" s="6"/>
    </row>
    <row r="49" spans="1:1">
      <c r="A49" s="3"/>
    </row>
  </sheetData>
  <phoneticPr fontId="3" type="noConversion"/>
  <pageMargins left="0.75" right="0.75" top="1" bottom="1" header="0.5" footer="0.5"/>
  <pageSetup orientation="portrait" horizontalDpi="3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topLeftCell="A25" workbookViewId="0">
      <selection activeCell="E41" sqref="E41:E46"/>
    </sheetView>
  </sheetViews>
  <sheetFormatPr defaultRowHeight="12.75"/>
  <cols>
    <col min="1" max="1" width="44.140625" customWidth="1"/>
    <col min="14" max="14" width="10.140625" bestFit="1" customWidth="1"/>
  </cols>
  <sheetData>
    <row r="1" spans="1:24">
      <c r="A1" s="23" t="s">
        <v>71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9" t="s">
        <v>72</v>
      </c>
      <c r="K1" s="9" t="s">
        <v>9</v>
      </c>
      <c r="L1" s="9" t="s">
        <v>10</v>
      </c>
      <c r="M1" s="9" t="s">
        <v>11</v>
      </c>
      <c r="N1" s="24" t="s">
        <v>73</v>
      </c>
      <c r="O1" s="5"/>
      <c r="P1" s="1"/>
      <c r="Q1" s="1"/>
      <c r="R1" s="1"/>
      <c r="S1" s="1"/>
      <c r="T1" s="1"/>
      <c r="U1" s="3"/>
      <c r="V1" s="1"/>
      <c r="X1" s="1"/>
    </row>
    <row r="2" spans="1:24">
      <c r="A2" s="2" t="s">
        <v>74</v>
      </c>
      <c r="B2" s="3">
        <v>476</v>
      </c>
      <c r="C2" s="3">
        <v>608</v>
      </c>
      <c r="D2" s="3">
        <v>746</v>
      </c>
      <c r="E2" s="3">
        <v>628</v>
      </c>
      <c r="F2" s="3">
        <v>655</v>
      </c>
      <c r="G2" s="3">
        <v>742</v>
      </c>
      <c r="H2" s="3">
        <v>599</v>
      </c>
      <c r="I2" s="3">
        <v>660</v>
      </c>
      <c r="J2" s="10">
        <v>645</v>
      </c>
      <c r="K2" s="10">
        <v>644</v>
      </c>
      <c r="L2" s="10">
        <v>478</v>
      </c>
      <c r="M2" s="10">
        <v>214</v>
      </c>
      <c r="N2" s="11">
        <f>SUM(B2:M2)</f>
        <v>7095</v>
      </c>
      <c r="O2" s="3"/>
      <c r="U2" s="3"/>
      <c r="V2" s="1"/>
      <c r="X2" s="1"/>
    </row>
    <row r="3" spans="1:24">
      <c r="A3" s="2" t="s">
        <v>75</v>
      </c>
      <c r="B3" s="3">
        <v>757</v>
      </c>
      <c r="C3" s="3">
        <v>1031</v>
      </c>
      <c r="D3" s="3">
        <v>1032</v>
      </c>
      <c r="E3" s="3">
        <v>833</v>
      </c>
      <c r="F3" s="3">
        <v>919</v>
      </c>
      <c r="G3" s="3">
        <v>951</v>
      </c>
      <c r="H3" s="3">
        <v>849</v>
      </c>
      <c r="I3" s="3">
        <v>1023</v>
      </c>
      <c r="J3" s="10">
        <v>979</v>
      </c>
      <c r="K3" s="10">
        <v>995</v>
      </c>
      <c r="L3" s="10">
        <v>807</v>
      </c>
      <c r="M3" s="10">
        <v>349</v>
      </c>
      <c r="N3" s="11">
        <f>SUM(B3:M3)</f>
        <v>10525</v>
      </c>
      <c r="O3" s="3"/>
      <c r="U3" s="3"/>
      <c r="V3" s="1"/>
      <c r="X3" s="1"/>
    </row>
    <row r="4" spans="1:24">
      <c r="A4" s="2" t="s">
        <v>76</v>
      </c>
      <c r="B4" s="3">
        <v>638</v>
      </c>
      <c r="C4" s="3">
        <v>779</v>
      </c>
      <c r="D4" s="3">
        <v>769</v>
      </c>
      <c r="E4" s="3">
        <v>665</v>
      </c>
      <c r="F4" s="3">
        <v>676</v>
      </c>
      <c r="G4" s="3">
        <v>693</v>
      </c>
      <c r="H4" s="3">
        <v>620</v>
      </c>
      <c r="I4" s="3">
        <v>715</v>
      </c>
      <c r="J4" s="10">
        <v>714</v>
      </c>
      <c r="K4" s="10">
        <v>770</v>
      </c>
      <c r="L4" s="10">
        <v>580</v>
      </c>
      <c r="M4" s="10">
        <v>281</v>
      </c>
      <c r="N4" s="11">
        <f>SUM(B4:M4)</f>
        <v>7900</v>
      </c>
      <c r="O4" s="3"/>
      <c r="U4" s="3"/>
      <c r="V4" s="1"/>
      <c r="X4" s="1"/>
    </row>
    <row r="5" spans="1:24">
      <c r="A5" s="2" t="s">
        <v>77</v>
      </c>
      <c r="B5" s="3">
        <v>214</v>
      </c>
      <c r="C5" s="3">
        <v>253</v>
      </c>
      <c r="D5" s="3">
        <v>262</v>
      </c>
      <c r="E5" s="3">
        <v>269</v>
      </c>
      <c r="F5" s="3">
        <v>222</v>
      </c>
      <c r="G5" s="3">
        <v>232</v>
      </c>
      <c r="H5" s="3">
        <v>196</v>
      </c>
      <c r="I5" s="3">
        <v>218</v>
      </c>
      <c r="J5" s="10">
        <v>236</v>
      </c>
      <c r="K5" s="10">
        <v>233</v>
      </c>
      <c r="L5" s="10">
        <v>200</v>
      </c>
      <c r="M5" s="10">
        <v>98</v>
      </c>
      <c r="N5" s="11">
        <f>SUM(B5:M5)</f>
        <v>2633</v>
      </c>
      <c r="O5" s="3"/>
      <c r="U5" s="3"/>
      <c r="V5" s="1"/>
      <c r="X5" s="1"/>
    </row>
    <row r="6" spans="1:24">
      <c r="A6" s="25" t="s">
        <v>78</v>
      </c>
      <c r="B6" s="26">
        <f t="shared" ref="B6:N6" si="0">SUM(B2:B5)</f>
        <v>2085</v>
      </c>
      <c r="C6" s="26">
        <f t="shared" si="0"/>
        <v>2671</v>
      </c>
      <c r="D6" s="26">
        <f t="shared" si="0"/>
        <v>2809</v>
      </c>
      <c r="E6" s="26">
        <f t="shared" si="0"/>
        <v>2395</v>
      </c>
      <c r="F6" s="26">
        <f t="shared" si="0"/>
        <v>2472</v>
      </c>
      <c r="G6" s="26">
        <f t="shared" si="0"/>
        <v>2618</v>
      </c>
      <c r="H6" s="26">
        <f t="shared" si="0"/>
        <v>2264</v>
      </c>
      <c r="I6" s="26">
        <f t="shared" si="0"/>
        <v>2616</v>
      </c>
      <c r="J6" s="26">
        <f t="shared" si="0"/>
        <v>2574</v>
      </c>
      <c r="K6" s="27">
        <f t="shared" si="0"/>
        <v>2642</v>
      </c>
      <c r="L6" s="28">
        <f t="shared" si="0"/>
        <v>2065</v>
      </c>
      <c r="M6" s="27">
        <f t="shared" si="0"/>
        <v>942</v>
      </c>
      <c r="N6" s="29">
        <f t="shared" si="0"/>
        <v>28153</v>
      </c>
      <c r="U6" s="3"/>
      <c r="V6" s="1"/>
      <c r="X6" s="1"/>
    </row>
    <row r="7" spans="1:24">
      <c r="A7" s="4"/>
      <c r="E7" s="28"/>
      <c r="I7" s="6"/>
      <c r="J7" s="30"/>
      <c r="K7" s="30"/>
      <c r="L7" s="31"/>
      <c r="M7" s="31"/>
      <c r="N7" s="32"/>
      <c r="U7" s="3"/>
      <c r="V7" s="1"/>
      <c r="X7" s="1"/>
    </row>
    <row r="9" spans="1:24">
      <c r="A9" s="23" t="s">
        <v>79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22</v>
      </c>
      <c r="I9" s="5" t="s">
        <v>23</v>
      </c>
      <c r="J9" s="9" t="s">
        <v>24</v>
      </c>
      <c r="K9" s="9" t="s">
        <v>25</v>
      </c>
      <c r="L9" s="9" t="s">
        <v>26</v>
      </c>
      <c r="M9" s="9" t="s">
        <v>27</v>
      </c>
      <c r="N9" s="24" t="s">
        <v>80</v>
      </c>
      <c r="U9" s="3"/>
      <c r="V9" s="1"/>
      <c r="X9" s="1"/>
    </row>
    <row r="10" spans="1:24">
      <c r="A10" s="2" t="s">
        <v>81</v>
      </c>
      <c r="B10" s="3">
        <v>584</v>
      </c>
      <c r="C10" s="3">
        <v>840</v>
      </c>
      <c r="D10" s="3">
        <v>1012</v>
      </c>
      <c r="E10" s="3">
        <v>824</v>
      </c>
      <c r="F10" s="33">
        <v>563</v>
      </c>
      <c r="G10" s="3">
        <v>898</v>
      </c>
      <c r="H10" s="3">
        <v>882</v>
      </c>
      <c r="I10">
        <v>819</v>
      </c>
      <c r="J10" s="31">
        <v>976</v>
      </c>
      <c r="K10" s="31">
        <v>789</v>
      </c>
      <c r="L10" s="31">
        <v>459</v>
      </c>
      <c r="M10" s="31">
        <v>222</v>
      </c>
      <c r="N10" s="11">
        <f>SUM(B10:M10)</f>
        <v>8868</v>
      </c>
      <c r="U10" s="3"/>
      <c r="V10" s="1"/>
      <c r="X10" s="1"/>
    </row>
    <row r="11" spans="1:24">
      <c r="A11" s="2" t="s">
        <v>82</v>
      </c>
      <c r="B11" s="3">
        <v>927</v>
      </c>
      <c r="C11" s="3">
        <v>1354</v>
      </c>
      <c r="D11" s="3">
        <v>1733</v>
      </c>
      <c r="E11" s="3">
        <v>1342</v>
      </c>
      <c r="F11" s="33">
        <v>1059</v>
      </c>
      <c r="G11" s="3">
        <v>1538</v>
      </c>
      <c r="H11" s="3">
        <v>1479</v>
      </c>
      <c r="I11">
        <v>1294</v>
      </c>
      <c r="J11" s="31">
        <v>1360</v>
      </c>
      <c r="K11" s="31">
        <v>1236</v>
      </c>
      <c r="L11" s="31">
        <v>803</v>
      </c>
      <c r="M11" s="31">
        <v>315</v>
      </c>
      <c r="N11" s="11">
        <f>SUM(B11:M11)</f>
        <v>14440</v>
      </c>
      <c r="U11" s="3"/>
      <c r="V11" s="1"/>
      <c r="X11" s="1"/>
    </row>
    <row r="12" spans="1:24">
      <c r="A12" s="2" t="s">
        <v>83</v>
      </c>
      <c r="B12" s="3">
        <v>674</v>
      </c>
      <c r="C12" s="3">
        <v>1040</v>
      </c>
      <c r="D12" s="3">
        <v>1275</v>
      </c>
      <c r="E12" s="3">
        <v>912</v>
      </c>
      <c r="F12" s="33">
        <v>672</v>
      </c>
      <c r="G12" s="3">
        <v>1080</v>
      </c>
      <c r="H12" s="3">
        <v>963</v>
      </c>
      <c r="I12">
        <v>897</v>
      </c>
      <c r="J12" s="31">
        <v>1032</v>
      </c>
      <c r="K12" s="31">
        <v>839</v>
      </c>
      <c r="L12" s="31">
        <v>550</v>
      </c>
      <c r="M12" s="31">
        <v>206</v>
      </c>
      <c r="N12" s="11">
        <f>SUM(B12:M12)</f>
        <v>10140</v>
      </c>
      <c r="U12" s="3"/>
      <c r="V12" s="1"/>
      <c r="X12" s="1"/>
    </row>
    <row r="13" spans="1:24">
      <c r="A13" s="2" t="s">
        <v>84</v>
      </c>
      <c r="B13" s="3">
        <v>250</v>
      </c>
      <c r="C13" s="3">
        <v>335</v>
      </c>
      <c r="D13" s="3">
        <v>369</v>
      </c>
      <c r="E13" s="3">
        <v>234</v>
      </c>
      <c r="F13" s="33">
        <v>211</v>
      </c>
      <c r="G13" s="3">
        <v>268</v>
      </c>
      <c r="H13" s="3">
        <v>315</v>
      </c>
      <c r="I13">
        <v>243</v>
      </c>
      <c r="J13" s="31">
        <v>253</v>
      </c>
      <c r="K13" s="31">
        <v>233</v>
      </c>
      <c r="L13" s="31">
        <v>185</v>
      </c>
      <c r="M13" s="31">
        <v>73</v>
      </c>
      <c r="N13" s="11">
        <f>SUM(B13:M13)</f>
        <v>2969</v>
      </c>
      <c r="U13" s="3"/>
      <c r="V13" s="1"/>
      <c r="X13" s="1"/>
    </row>
    <row r="14" spans="1:24">
      <c r="A14" s="4" t="s">
        <v>85</v>
      </c>
      <c r="B14" s="28">
        <f t="shared" ref="B14:N14" si="1">SUM(B10:B13)</f>
        <v>2435</v>
      </c>
      <c r="C14" s="28">
        <f t="shared" si="1"/>
        <v>3569</v>
      </c>
      <c r="D14" s="28">
        <f t="shared" si="1"/>
        <v>4389</v>
      </c>
      <c r="E14" s="28">
        <f t="shared" si="1"/>
        <v>3312</v>
      </c>
      <c r="F14" s="28">
        <f t="shared" si="1"/>
        <v>2505</v>
      </c>
      <c r="G14" s="28">
        <f t="shared" si="1"/>
        <v>3784</v>
      </c>
      <c r="H14" s="28">
        <f t="shared" si="1"/>
        <v>3639</v>
      </c>
      <c r="I14" s="28">
        <f t="shared" si="1"/>
        <v>3253</v>
      </c>
      <c r="J14" s="27">
        <f t="shared" si="1"/>
        <v>3621</v>
      </c>
      <c r="K14" s="27">
        <f t="shared" si="1"/>
        <v>3097</v>
      </c>
      <c r="L14" s="6">
        <f t="shared" si="1"/>
        <v>1997</v>
      </c>
      <c r="M14" s="27">
        <f t="shared" si="1"/>
        <v>816</v>
      </c>
      <c r="N14" s="34">
        <f t="shared" si="1"/>
        <v>36417</v>
      </c>
      <c r="U14" s="3"/>
      <c r="V14" s="1"/>
      <c r="X14" s="1"/>
    </row>
    <row r="15" spans="1:24">
      <c r="A15" s="4"/>
      <c r="B15" s="28"/>
      <c r="C15" s="28"/>
      <c r="D15" s="28"/>
      <c r="E15" s="28"/>
      <c r="F15" s="28"/>
      <c r="G15" s="28"/>
      <c r="H15" s="28"/>
      <c r="I15" s="28"/>
      <c r="J15" s="27"/>
      <c r="K15" s="27"/>
      <c r="L15" s="6"/>
      <c r="M15" s="27"/>
      <c r="N15" s="34"/>
      <c r="U15" s="3"/>
      <c r="V15" s="1"/>
      <c r="X15" s="1"/>
    </row>
    <row r="17" spans="1:24">
      <c r="A17" s="23" t="s">
        <v>86</v>
      </c>
      <c r="B17" s="5" t="s">
        <v>31</v>
      </c>
      <c r="C17" s="5" t="s">
        <v>87</v>
      </c>
      <c r="D17" s="5" t="s">
        <v>33</v>
      </c>
      <c r="E17" s="5" t="s">
        <v>34</v>
      </c>
      <c r="F17" s="5" t="s">
        <v>35</v>
      </c>
      <c r="G17" s="15" t="s">
        <v>36</v>
      </c>
      <c r="H17" s="35" t="s">
        <v>37</v>
      </c>
      <c r="I17" s="15" t="s">
        <v>38</v>
      </c>
      <c r="J17" s="15" t="s">
        <v>39</v>
      </c>
      <c r="K17" s="15" t="s">
        <v>40</v>
      </c>
      <c r="L17" s="9" t="s">
        <v>42</v>
      </c>
      <c r="M17" s="9" t="s">
        <v>41</v>
      </c>
      <c r="N17" s="24" t="s">
        <v>88</v>
      </c>
      <c r="U17" s="3"/>
      <c r="V17" s="1"/>
      <c r="X17" s="1"/>
    </row>
    <row r="18" spans="1:24">
      <c r="A18" s="2" t="s">
        <v>89</v>
      </c>
      <c r="B18">
        <v>380</v>
      </c>
      <c r="C18" s="3">
        <v>478</v>
      </c>
      <c r="D18" s="36">
        <v>568</v>
      </c>
      <c r="E18" s="36">
        <v>421</v>
      </c>
      <c r="F18">
        <v>474</v>
      </c>
      <c r="G18">
        <v>446</v>
      </c>
      <c r="H18" s="37">
        <v>505</v>
      </c>
      <c r="I18">
        <v>486</v>
      </c>
      <c r="J18">
        <v>497</v>
      </c>
      <c r="K18">
        <v>393</v>
      </c>
      <c r="L18">
        <v>347</v>
      </c>
      <c r="M18">
        <v>156</v>
      </c>
      <c r="N18" s="34">
        <f>SUM(B18:M18)</f>
        <v>5151</v>
      </c>
      <c r="U18" s="3"/>
      <c r="V18" s="1"/>
      <c r="X18" s="1"/>
    </row>
    <row r="19" spans="1:24">
      <c r="A19" s="2" t="s">
        <v>90</v>
      </c>
      <c r="B19">
        <v>670</v>
      </c>
      <c r="C19" s="3">
        <v>739</v>
      </c>
      <c r="D19" s="36">
        <v>891</v>
      </c>
      <c r="E19" s="36">
        <v>729</v>
      </c>
      <c r="F19">
        <v>781</v>
      </c>
      <c r="G19" s="14">
        <v>731</v>
      </c>
      <c r="H19" s="14">
        <v>869</v>
      </c>
      <c r="I19">
        <v>872</v>
      </c>
      <c r="J19">
        <v>870</v>
      </c>
      <c r="K19">
        <v>743</v>
      </c>
      <c r="L19">
        <v>603</v>
      </c>
      <c r="M19">
        <v>293</v>
      </c>
      <c r="N19" s="34">
        <f>SUM(B19:M19)</f>
        <v>8791</v>
      </c>
      <c r="U19" s="3"/>
      <c r="V19" s="1"/>
      <c r="X19" s="1"/>
    </row>
    <row r="20" spans="1:24">
      <c r="A20" s="2" t="s">
        <v>83</v>
      </c>
      <c r="B20">
        <v>474</v>
      </c>
      <c r="C20" s="3">
        <v>509</v>
      </c>
      <c r="D20" s="36">
        <v>651</v>
      </c>
      <c r="E20" s="36">
        <v>516</v>
      </c>
      <c r="F20">
        <v>566</v>
      </c>
      <c r="G20" s="14">
        <v>585</v>
      </c>
      <c r="H20" s="37">
        <v>693</v>
      </c>
      <c r="I20">
        <v>663</v>
      </c>
      <c r="J20">
        <v>616</v>
      </c>
      <c r="K20">
        <v>517</v>
      </c>
      <c r="L20">
        <v>429</v>
      </c>
      <c r="M20">
        <v>213</v>
      </c>
      <c r="N20" s="34">
        <f>SUM(B20:M20)</f>
        <v>6432</v>
      </c>
      <c r="U20" s="3"/>
      <c r="V20" s="1"/>
      <c r="X20" s="1"/>
    </row>
    <row r="21" spans="1:24">
      <c r="A21" s="2" t="s">
        <v>91</v>
      </c>
      <c r="B21">
        <v>131</v>
      </c>
      <c r="C21" s="3">
        <v>151</v>
      </c>
      <c r="D21" s="36">
        <v>187</v>
      </c>
      <c r="E21" s="36">
        <v>165</v>
      </c>
      <c r="F21">
        <v>173</v>
      </c>
      <c r="G21" s="14">
        <v>165</v>
      </c>
      <c r="H21" s="37">
        <v>171</v>
      </c>
      <c r="I21">
        <v>197</v>
      </c>
      <c r="J21">
        <v>210</v>
      </c>
      <c r="K21">
        <v>150</v>
      </c>
      <c r="L21">
        <v>124</v>
      </c>
      <c r="M21">
        <v>51</v>
      </c>
      <c r="N21" s="34">
        <f>SUM(B21:M21)</f>
        <v>1875</v>
      </c>
      <c r="U21" s="3"/>
      <c r="V21" s="1"/>
      <c r="X21" s="1"/>
    </row>
    <row r="22" spans="1:24">
      <c r="A22" s="4" t="s">
        <v>92</v>
      </c>
      <c r="B22" s="28">
        <f t="shared" ref="B22:M22" si="2">SUM(B18:B21)</f>
        <v>1655</v>
      </c>
      <c r="C22" s="28">
        <f t="shared" si="2"/>
        <v>1877</v>
      </c>
      <c r="D22" s="28">
        <f t="shared" si="2"/>
        <v>2297</v>
      </c>
      <c r="E22" s="6">
        <f t="shared" si="2"/>
        <v>1831</v>
      </c>
      <c r="F22" s="28">
        <f t="shared" si="2"/>
        <v>1994</v>
      </c>
      <c r="G22" s="2">
        <f t="shared" si="2"/>
        <v>1927</v>
      </c>
      <c r="H22" s="28">
        <f t="shared" si="2"/>
        <v>2238</v>
      </c>
      <c r="I22" s="28">
        <f t="shared" si="2"/>
        <v>2218</v>
      </c>
      <c r="J22" s="27">
        <f t="shared" si="2"/>
        <v>2193</v>
      </c>
      <c r="K22" s="27">
        <f t="shared" si="2"/>
        <v>1803</v>
      </c>
      <c r="L22" s="27">
        <f t="shared" si="2"/>
        <v>1503</v>
      </c>
      <c r="M22" s="27">
        <f t="shared" si="2"/>
        <v>713</v>
      </c>
      <c r="N22" s="34">
        <f>SUM(B22:M22)</f>
        <v>22249</v>
      </c>
      <c r="U22" s="3"/>
      <c r="V22" s="1"/>
      <c r="X22" s="1"/>
    </row>
    <row r="23" spans="1:24">
      <c r="A23" s="4"/>
      <c r="B23" s="28"/>
      <c r="C23" s="28"/>
      <c r="D23" s="28"/>
      <c r="E23" s="6"/>
      <c r="F23" s="28"/>
      <c r="G23" s="2"/>
      <c r="H23" s="28"/>
      <c r="I23" s="28"/>
      <c r="J23" s="27"/>
      <c r="K23" s="27"/>
      <c r="L23" s="27"/>
      <c r="M23" s="27"/>
      <c r="N23" s="34"/>
      <c r="U23" s="3"/>
      <c r="V23" s="1"/>
      <c r="X23" s="1"/>
    </row>
    <row r="24" spans="1:24">
      <c r="A24" s="4"/>
      <c r="B24" s="28"/>
      <c r="C24" s="28"/>
      <c r="D24" s="28"/>
      <c r="E24" s="6"/>
      <c r="F24" s="28"/>
      <c r="G24" s="2"/>
      <c r="H24" s="28"/>
      <c r="I24" s="28"/>
      <c r="J24" s="27"/>
      <c r="K24" s="27"/>
      <c r="L24" s="27"/>
      <c r="M24" s="27"/>
      <c r="N24" s="34"/>
      <c r="U24" s="3"/>
      <c r="V24" s="1"/>
      <c r="X24" s="1"/>
    </row>
    <row r="25" spans="1:24">
      <c r="A25" s="23" t="s">
        <v>93</v>
      </c>
      <c r="B25" s="9" t="s">
        <v>44</v>
      </c>
      <c r="C25" s="9" t="s">
        <v>53</v>
      </c>
      <c r="D25" s="9" t="s">
        <v>55</v>
      </c>
      <c r="E25" s="9" t="s">
        <v>56</v>
      </c>
      <c r="F25" s="9" t="s">
        <v>57</v>
      </c>
      <c r="G25" s="15" t="s">
        <v>62</v>
      </c>
      <c r="H25" s="14" t="s">
        <v>63</v>
      </c>
      <c r="I25" s="15" t="s">
        <v>64</v>
      </c>
      <c r="J25" s="15" t="s">
        <v>65</v>
      </c>
      <c r="K25" s="15" t="s">
        <v>66</v>
      </c>
      <c r="L25" s="9" t="s">
        <v>67</v>
      </c>
      <c r="M25" s="9" t="s">
        <v>68</v>
      </c>
      <c r="N25" s="24" t="s">
        <v>94</v>
      </c>
      <c r="U25" s="3"/>
      <c r="V25" s="1"/>
      <c r="X25" s="1"/>
    </row>
    <row r="26" spans="1:24">
      <c r="A26" s="2" t="s">
        <v>95</v>
      </c>
      <c r="B26" s="31">
        <v>382</v>
      </c>
      <c r="C26" s="31">
        <v>412</v>
      </c>
      <c r="D26" s="31">
        <v>486</v>
      </c>
      <c r="E26" s="31">
        <v>430</v>
      </c>
      <c r="F26" s="31">
        <v>485</v>
      </c>
      <c r="G26" s="37">
        <v>532</v>
      </c>
      <c r="H26" s="37">
        <v>482</v>
      </c>
      <c r="I26" s="37">
        <v>435</v>
      </c>
      <c r="J26" s="37">
        <v>451</v>
      </c>
      <c r="K26" s="37">
        <v>416</v>
      </c>
      <c r="L26" s="31">
        <v>743</v>
      </c>
      <c r="M26" s="31">
        <v>167</v>
      </c>
      <c r="N26" s="38">
        <f>SUM(B26:M26)</f>
        <v>5421</v>
      </c>
      <c r="U26" s="3"/>
      <c r="V26" s="1"/>
      <c r="X26" s="1"/>
    </row>
    <row r="27" spans="1:24">
      <c r="A27" s="2" t="s">
        <v>96</v>
      </c>
      <c r="B27" s="31">
        <v>652</v>
      </c>
      <c r="C27" s="31">
        <v>661</v>
      </c>
      <c r="D27" s="31">
        <v>941</v>
      </c>
      <c r="E27" s="31">
        <v>807</v>
      </c>
      <c r="F27" s="31">
        <v>850</v>
      </c>
      <c r="G27" s="37">
        <v>951</v>
      </c>
      <c r="H27" s="37">
        <v>925</v>
      </c>
      <c r="I27" s="37">
        <v>894</v>
      </c>
      <c r="J27" s="37">
        <v>901</v>
      </c>
      <c r="K27" s="37">
        <v>726</v>
      </c>
      <c r="L27" s="31">
        <v>547</v>
      </c>
      <c r="M27" s="31">
        <v>342</v>
      </c>
      <c r="N27" s="38">
        <f>SUM(B27:M27)</f>
        <v>9197</v>
      </c>
      <c r="U27" s="3"/>
      <c r="V27" s="1"/>
      <c r="X27" s="1"/>
    </row>
    <row r="28" spans="1:24">
      <c r="A28" s="2" t="s">
        <v>97</v>
      </c>
      <c r="B28" s="31">
        <v>489</v>
      </c>
      <c r="C28" s="31">
        <v>524</v>
      </c>
      <c r="D28" s="31">
        <v>684</v>
      </c>
      <c r="E28" s="31">
        <v>630</v>
      </c>
      <c r="F28" s="31">
        <v>650</v>
      </c>
      <c r="G28" s="37">
        <v>802</v>
      </c>
      <c r="H28" s="37">
        <v>696</v>
      </c>
      <c r="I28" s="37">
        <v>590</v>
      </c>
      <c r="J28" s="37">
        <v>625</v>
      </c>
      <c r="K28" s="37">
        <v>506</v>
      </c>
      <c r="L28" s="31">
        <v>137</v>
      </c>
      <c r="M28" s="31">
        <v>266</v>
      </c>
      <c r="N28" s="38">
        <f>SUM(B28:M28)</f>
        <v>6599</v>
      </c>
      <c r="U28" s="3"/>
      <c r="V28" s="1"/>
      <c r="X28" s="1"/>
    </row>
    <row r="29" spans="1:24">
      <c r="A29" s="2" t="s">
        <v>98</v>
      </c>
      <c r="B29" s="31">
        <v>137</v>
      </c>
      <c r="C29" s="31">
        <v>150</v>
      </c>
      <c r="D29" s="31">
        <v>205</v>
      </c>
      <c r="E29" s="31">
        <v>181</v>
      </c>
      <c r="F29" s="31">
        <v>194</v>
      </c>
      <c r="G29" s="37">
        <v>258</v>
      </c>
      <c r="H29" s="37">
        <v>218</v>
      </c>
      <c r="I29" s="37">
        <v>184</v>
      </c>
      <c r="J29" s="37">
        <v>206</v>
      </c>
      <c r="K29" s="37">
        <v>151</v>
      </c>
      <c r="L29" s="31">
        <v>350</v>
      </c>
      <c r="M29" s="31">
        <v>64</v>
      </c>
      <c r="N29" s="38">
        <f>SUM(B29:M29)</f>
        <v>2298</v>
      </c>
      <c r="U29" s="3"/>
      <c r="V29" s="1"/>
      <c r="X29" s="1"/>
    </row>
    <row r="30" spans="1:24">
      <c r="A30" s="4" t="s">
        <v>99</v>
      </c>
      <c r="B30" s="27">
        <f t="shared" ref="B30:M30" si="3">SUM(B26:B29)</f>
        <v>1660</v>
      </c>
      <c r="C30" s="2">
        <f t="shared" si="3"/>
        <v>1747</v>
      </c>
      <c r="D30" s="2">
        <f t="shared" si="3"/>
        <v>2316</v>
      </c>
      <c r="E30" s="2">
        <f t="shared" si="3"/>
        <v>2048</v>
      </c>
      <c r="F30" s="27">
        <f t="shared" si="3"/>
        <v>2179</v>
      </c>
      <c r="G30" s="6">
        <f t="shared" si="3"/>
        <v>2543</v>
      </c>
      <c r="H30" s="28">
        <f t="shared" si="3"/>
        <v>2321</v>
      </c>
      <c r="I30" s="28">
        <f t="shared" si="3"/>
        <v>2103</v>
      </c>
      <c r="J30" s="28">
        <f t="shared" si="3"/>
        <v>2183</v>
      </c>
      <c r="K30" s="28">
        <f t="shared" si="3"/>
        <v>1799</v>
      </c>
      <c r="L30" s="27">
        <f t="shared" si="3"/>
        <v>1777</v>
      </c>
      <c r="M30" s="27">
        <f t="shared" si="3"/>
        <v>839</v>
      </c>
      <c r="N30" s="38">
        <f>SUM(B30:M30)</f>
        <v>23515</v>
      </c>
      <c r="U30" s="3"/>
      <c r="V30" s="1"/>
      <c r="X30" s="1"/>
    </row>
    <row r="31" spans="1:24">
      <c r="A31" s="4"/>
      <c r="B31" s="28"/>
      <c r="D31" s="28"/>
      <c r="E31" s="28"/>
      <c r="F31" s="28"/>
      <c r="G31" s="2"/>
      <c r="H31" s="28"/>
      <c r="I31" s="28"/>
      <c r="J31" s="27"/>
      <c r="K31" s="27"/>
      <c r="L31" s="27"/>
      <c r="M31" s="27"/>
      <c r="N31" s="38"/>
      <c r="U31" s="3"/>
      <c r="V31" s="1"/>
      <c r="X31" s="1"/>
    </row>
    <row r="32" spans="1:24">
      <c r="A32" s="4"/>
      <c r="E32" s="28"/>
      <c r="N32" s="38"/>
      <c r="U32" s="3"/>
      <c r="V32" s="1"/>
      <c r="X32" s="1"/>
    </row>
    <row r="33" spans="1:24">
      <c r="A33" s="23" t="s">
        <v>106</v>
      </c>
      <c r="B33" s="9" t="s">
        <v>70</v>
      </c>
      <c r="C33" s="9" t="s">
        <v>108</v>
      </c>
      <c r="D33" s="9" t="s">
        <v>109</v>
      </c>
      <c r="E33" s="9" t="s">
        <v>110</v>
      </c>
      <c r="F33" s="9" t="s">
        <v>111</v>
      </c>
      <c r="G33" s="15" t="s">
        <v>112</v>
      </c>
      <c r="H33" s="14" t="s">
        <v>63</v>
      </c>
      <c r="I33" s="15" t="s">
        <v>115</v>
      </c>
      <c r="J33" s="15" t="s">
        <v>116</v>
      </c>
      <c r="K33" s="15" t="s">
        <v>113</v>
      </c>
      <c r="L33" s="15" t="s">
        <v>117</v>
      </c>
      <c r="M33" s="15" t="s">
        <v>118</v>
      </c>
      <c r="N33" s="24" t="s">
        <v>119</v>
      </c>
      <c r="U33" s="3"/>
      <c r="V33" s="1"/>
      <c r="X33" s="1"/>
    </row>
    <row r="34" spans="1:24">
      <c r="A34" s="2" t="s">
        <v>95</v>
      </c>
      <c r="B34">
        <v>378</v>
      </c>
      <c r="C34">
        <v>368</v>
      </c>
      <c r="D34">
        <v>460</v>
      </c>
      <c r="E34">
        <v>377</v>
      </c>
      <c r="F34">
        <v>471</v>
      </c>
      <c r="G34">
        <v>512</v>
      </c>
      <c r="H34" s="37">
        <v>522</v>
      </c>
      <c r="I34" s="37">
        <v>527</v>
      </c>
      <c r="J34" s="37">
        <v>473</v>
      </c>
      <c r="K34">
        <v>445</v>
      </c>
      <c r="L34">
        <v>361</v>
      </c>
      <c r="M34">
        <v>224</v>
      </c>
      <c r="N34" s="38">
        <f t="shared" ref="N34:N38" si="4">SUM(B34:M34)</f>
        <v>5118</v>
      </c>
      <c r="U34" s="3"/>
      <c r="V34" s="1"/>
      <c r="X34" s="1"/>
    </row>
    <row r="35" spans="1:24">
      <c r="A35" s="2" t="s">
        <v>96</v>
      </c>
      <c r="B35">
        <v>740</v>
      </c>
      <c r="C35">
        <v>709</v>
      </c>
      <c r="D35">
        <v>858</v>
      </c>
      <c r="E35">
        <v>733</v>
      </c>
      <c r="F35">
        <v>1032</v>
      </c>
      <c r="G35">
        <v>1036</v>
      </c>
      <c r="H35" s="37">
        <v>986</v>
      </c>
      <c r="I35" s="37">
        <v>962</v>
      </c>
      <c r="J35" s="37">
        <v>1056</v>
      </c>
      <c r="K35">
        <v>794</v>
      </c>
      <c r="L35">
        <v>756</v>
      </c>
      <c r="M35">
        <v>399</v>
      </c>
      <c r="N35" s="38">
        <f t="shared" si="4"/>
        <v>10061</v>
      </c>
      <c r="U35" s="3"/>
      <c r="V35" s="1"/>
      <c r="X35" s="1"/>
    </row>
    <row r="36" spans="1:24">
      <c r="A36" s="2" t="s">
        <v>97</v>
      </c>
      <c r="B36">
        <v>505</v>
      </c>
      <c r="C36">
        <v>557</v>
      </c>
      <c r="D36">
        <v>719</v>
      </c>
      <c r="E36">
        <v>573</v>
      </c>
      <c r="F36">
        <v>710</v>
      </c>
      <c r="G36">
        <v>769</v>
      </c>
      <c r="H36" s="37">
        <v>709</v>
      </c>
      <c r="I36" s="37">
        <v>752</v>
      </c>
      <c r="J36" s="37">
        <v>783</v>
      </c>
      <c r="K36">
        <v>644</v>
      </c>
      <c r="L36">
        <v>554</v>
      </c>
      <c r="M36">
        <v>288</v>
      </c>
      <c r="N36" s="38">
        <f t="shared" si="4"/>
        <v>7563</v>
      </c>
      <c r="U36" s="3"/>
      <c r="V36" s="1"/>
      <c r="X36" s="1"/>
    </row>
    <row r="37" spans="1:24">
      <c r="A37" s="2" t="s">
        <v>98</v>
      </c>
      <c r="B37">
        <v>174</v>
      </c>
      <c r="C37">
        <v>194</v>
      </c>
      <c r="D37">
        <v>214</v>
      </c>
      <c r="E37">
        <v>160</v>
      </c>
      <c r="F37">
        <v>249</v>
      </c>
      <c r="G37">
        <v>260</v>
      </c>
      <c r="H37" s="37">
        <v>182</v>
      </c>
      <c r="I37" s="37">
        <v>231</v>
      </c>
      <c r="J37" s="37">
        <v>231</v>
      </c>
      <c r="K37">
        <v>207</v>
      </c>
      <c r="L37">
        <v>185</v>
      </c>
      <c r="M37">
        <v>94</v>
      </c>
      <c r="N37" s="38">
        <f t="shared" si="4"/>
        <v>2381</v>
      </c>
      <c r="U37" s="3"/>
      <c r="V37" s="1"/>
      <c r="X37" s="1"/>
    </row>
    <row r="38" spans="1:24">
      <c r="A38" s="4" t="s">
        <v>107</v>
      </c>
      <c r="B38" s="27">
        <f t="shared" ref="B38:G38" si="5">SUM(B34:B37)</f>
        <v>1797</v>
      </c>
      <c r="C38" s="27">
        <f t="shared" si="5"/>
        <v>1828</v>
      </c>
      <c r="D38" s="27">
        <f t="shared" si="5"/>
        <v>2251</v>
      </c>
      <c r="E38" s="27">
        <f t="shared" si="5"/>
        <v>1843</v>
      </c>
      <c r="F38" s="27">
        <f t="shared" si="5"/>
        <v>2462</v>
      </c>
      <c r="G38" s="27">
        <f t="shared" si="5"/>
        <v>2577</v>
      </c>
      <c r="H38" s="27">
        <f t="shared" ref="H38:M38" si="6">SUM(H34:H37)</f>
        <v>2399</v>
      </c>
      <c r="I38" s="27">
        <f t="shared" si="6"/>
        <v>2472</v>
      </c>
      <c r="J38" s="27">
        <f t="shared" si="6"/>
        <v>2543</v>
      </c>
      <c r="K38" s="27">
        <f t="shared" si="6"/>
        <v>2090</v>
      </c>
      <c r="L38" s="27">
        <f t="shared" si="6"/>
        <v>1856</v>
      </c>
      <c r="M38" s="28">
        <f t="shared" si="6"/>
        <v>1005</v>
      </c>
      <c r="N38" s="38">
        <f t="shared" si="4"/>
        <v>25123</v>
      </c>
      <c r="U38" s="3"/>
      <c r="V38" s="1"/>
      <c r="X38" s="1"/>
    </row>
    <row r="39" spans="1:24">
      <c r="A39" s="4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8"/>
      <c r="U39" s="3"/>
      <c r="V39" s="1"/>
      <c r="X39" s="1"/>
    </row>
    <row r="40" spans="1:24">
      <c r="A40" s="4"/>
      <c r="B40" s="27"/>
      <c r="C40" s="2"/>
      <c r="D40" s="2"/>
      <c r="E40" s="2"/>
      <c r="F40" s="27"/>
      <c r="G40" s="6"/>
      <c r="H40" s="28"/>
      <c r="I40" s="28"/>
      <c r="J40" s="28"/>
      <c r="K40" s="28"/>
      <c r="L40" s="27"/>
      <c r="N40" s="38"/>
      <c r="U40" s="3"/>
      <c r="V40" s="1"/>
      <c r="X40" s="1"/>
    </row>
    <row r="41" spans="1:24">
      <c r="A41" s="23" t="s">
        <v>132</v>
      </c>
      <c r="B41" s="9" t="s">
        <v>131</v>
      </c>
      <c r="C41" s="46" t="s">
        <v>134</v>
      </c>
      <c r="D41" s="46" t="s">
        <v>135</v>
      </c>
      <c r="E41" s="66" t="s">
        <v>136</v>
      </c>
      <c r="F41" s="9"/>
      <c r="G41" s="15"/>
      <c r="H41" s="14"/>
      <c r="I41" s="15"/>
      <c r="J41" s="15"/>
      <c r="K41" s="15"/>
      <c r="L41" s="15"/>
      <c r="M41" s="15"/>
      <c r="N41" s="24"/>
      <c r="U41" s="3"/>
      <c r="V41" s="1"/>
      <c r="X41" s="1"/>
    </row>
    <row r="42" spans="1:24">
      <c r="A42" s="2" t="s">
        <v>95</v>
      </c>
      <c r="B42">
        <v>381</v>
      </c>
      <c r="C42" s="55">
        <v>296</v>
      </c>
      <c r="D42" s="55">
        <v>479</v>
      </c>
      <c r="E42" s="45">
        <v>435</v>
      </c>
      <c r="H42" s="37"/>
      <c r="I42" s="37"/>
      <c r="J42" s="37"/>
      <c r="N42" s="38"/>
      <c r="U42" s="3"/>
      <c r="V42" s="1"/>
      <c r="X42" s="1"/>
    </row>
    <row r="43" spans="1:24">
      <c r="A43" s="2" t="s">
        <v>96</v>
      </c>
      <c r="B43">
        <v>768</v>
      </c>
      <c r="C43" s="55">
        <v>617</v>
      </c>
      <c r="D43" s="55">
        <v>1021</v>
      </c>
      <c r="E43" s="45">
        <v>841</v>
      </c>
      <c r="H43" s="37"/>
      <c r="I43" s="37"/>
      <c r="J43" s="37"/>
      <c r="N43" s="38"/>
      <c r="U43" s="3"/>
      <c r="V43" s="1"/>
      <c r="X43" s="1"/>
    </row>
    <row r="44" spans="1:24">
      <c r="A44" s="2" t="s">
        <v>97</v>
      </c>
      <c r="B44">
        <v>510</v>
      </c>
      <c r="C44" s="55">
        <v>453</v>
      </c>
      <c r="D44" s="55">
        <v>756</v>
      </c>
      <c r="E44" s="45">
        <v>705</v>
      </c>
      <c r="H44" s="37"/>
      <c r="I44" s="37"/>
      <c r="J44" s="37"/>
      <c r="N44" s="38"/>
      <c r="U44" s="3"/>
      <c r="V44" s="1"/>
      <c r="X44" s="1"/>
    </row>
    <row r="45" spans="1:24">
      <c r="A45" s="2" t="s">
        <v>98</v>
      </c>
      <c r="B45">
        <v>170</v>
      </c>
      <c r="C45" s="55">
        <v>135</v>
      </c>
      <c r="D45" s="55">
        <v>261</v>
      </c>
      <c r="E45" s="45">
        <v>229</v>
      </c>
      <c r="H45" s="37"/>
      <c r="I45" s="37"/>
      <c r="J45" s="37"/>
      <c r="N45" s="38"/>
      <c r="U45" s="3"/>
      <c r="V45" s="1"/>
      <c r="X45" s="1"/>
    </row>
    <row r="46" spans="1:24">
      <c r="A46" s="44" t="s">
        <v>133</v>
      </c>
      <c r="B46" s="27">
        <f>SUM(B42:B45)</f>
        <v>1829</v>
      </c>
      <c r="C46" s="56">
        <f>SUM(C42:C45)</f>
        <v>1501</v>
      </c>
      <c r="D46" s="56">
        <f>SUM(D42:D45)</f>
        <v>2517</v>
      </c>
      <c r="E46" s="73">
        <f>SUM(E42:E45)</f>
        <v>2210</v>
      </c>
      <c r="F46" s="27"/>
      <c r="G46" s="27"/>
      <c r="H46" s="27"/>
      <c r="I46" s="27"/>
      <c r="J46" s="27"/>
      <c r="K46" s="27"/>
      <c r="L46" s="27"/>
      <c r="M46" s="28"/>
      <c r="N46" s="38"/>
      <c r="U46" s="3"/>
      <c r="V46" s="1"/>
      <c r="X46" s="1"/>
    </row>
    <row r="47" spans="1:24">
      <c r="A47" s="4"/>
      <c r="B47" s="27"/>
      <c r="C47" s="2"/>
      <c r="D47" s="2"/>
      <c r="E47" s="2"/>
      <c r="F47" s="27"/>
      <c r="G47" s="6"/>
      <c r="H47" s="28"/>
      <c r="I47" s="28"/>
      <c r="J47" s="28"/>
      <c r="K47" s="28"/>
      <c r="L47" s="27"/>
      <c r="M47" s="27"/>
      <c r="N47" s="38"/>
      <c r="U47" s="3"/>
      <c r="V47" s="1"/>
      <c r="X47" s="1"/>
    </row>
    <row r="48" spans="1:24">
      <c r="A48" s="28" t="s">
        <v>100</v>
      </c>
      <c r="U48" s="3"/>
      <c r="V48" s="1"/>
      <c r="X48" s="1"/>
    </row>
    <row r="49" spans="1:24">
      <c r="A49" s="14" t="s">
        <v>101</v>
      </c>
      <c r="U49" s="3"/>
      <c r="V49" s="1"/>
      <c r="X49" s="1"/>
    </row>
    <row r="50" spans="1:24" s="37" customFormat="1">
      <c r="A50" s="14" t="s">
        <v>102</v>
      </c>
      <c r="U50" s="14"/>
      <c r="V50" s="39"/>
      <c r="X50" s="39"/>
    </row>
    <row r="51" spans="1:24" s="37" customFormat="1">
      <c r="A51" s="14" t="s">
        <v>103</v>
      </c>
      <c r="U51" s="14"/>
      <c r="V51" s="39"/>
      <c r="X51" s="39"/>
    </row>
    <row r="52" spans="1:24">
      <c r="A52" s="3"/>
      <c r="U52" s="3"/>
      <c r="V52" s="1"/>
      <c r="X52" s="1"/>
    </row>
    <row r="53" spans="1:24">
      <c r="U53" s="3"/>
      <c r="V53" s="1"/>
      <c r="X53" s="1"/>
    </row>
    <row r="54" spans="1:24">
      <c r="A54" s="6" t="s">
        <v>51</v>
      </c>
      <c r="U54" s="3"/>
      <c r="V54" s="1"/>
      <c r="X54" s="1"/>
    </row>
    <row r="55" spans="1:24">
      <c r="A55" t="s">
        <v>46</v>
      </c>
      <c r="U55" s="3"/>
      <c r="V55" s="1"/>
      <c r="X55" s="1"/>
    </row>
    <row r="56" spans="1:24">
      <c r="A56" t="s">
        <v>52</v>
      </c>
      <c r="U56" s="3"/>
      <c r="V56" s="1"/>
      <c r="X56" s="1"/>
    </row>
    <row r="57" spans="1:24">
      <c r="A57" t="s">
        <v>47</v>
      </c>
      <c r="U57" s="3"/>
      <c r="V57" s="1"/>
      <c r="X57" s="1"/>
    </row>
    <row r="58" spans="1:24">
      <c r="A58" t="s">
        <v>48</v>
      </c>
      <c r="U58" s="3"/>
      <c r="V58" s="1"/>
      <c r="X58" s="1"/>
    </row>
    <row r="59" spans="1:24">
      <c r="A59" t="s">
        <v>49</v>
      </c>
      <c r="U59" s="3"/>
      <c r="V59" s="1"/>
      <c r="X59" s="1"/>
    </row>
    <row r="60" spans="1:24">
      <c r="A60" s="3" t="s">
        <v>45</v>
      </c>
      <c r="U60" s="3"/>
      <c r="V60" s="1"/>
      <c r="X60" s="1"/>
    </row>
    <row r="61" spans="1:24">
      <c r="U61" s="3"/>
      <c r="V61" s="1"/>
      <c r="X61" s="1"/>
    </row>
    <row r="62" spans="1:24">
      <c r="A62" t="s">
        <v>50</v>
      </c>
      <c r="U62" s="3"/>
      <c r="V62" s="1"/>
      <c r="X62" s="1"/>
    </row>
  </sheetData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/>
  </sheetViews>
  <sheetFormatPr defaultRowHeight="12.75"/>
  <cols>
    <col min="1" max="1" width="40.7109375" bestFit="1" customWidth="1"/>
    <col min="2" max="5" width="10.140625" bestFit="1" customWidth="1"/>
  </cols>
  <sheetData>
    <row r="1" spans="1:11">
      <c r="A1" s="23" t="s">
        <v>104</v>
      </c>
      <c r="B1" s="5" t="s">
        <v>3</v>
      </c>
      <c r="C1" s="5" t="s">
        <v>15</v>
      </c>
      <c r="D1" s="5" t="s">
        <v>34</v>
      </c>
      <c r="E1" s="9" t="s">
        <v>56</v>
      </c>
      <c r="F1" s="9" t="s">
        <v>110</v>
      </c>
      <c r="G1" s="66" t="s">
        <v>136</v>
      </c>
    </row>
    <row r="2" spans="1:11">
      <c r="A2" s="2" t="s">
        <v>95</v>
      </c>
      <c r="B2" s="3">
        <v>628</v>
      </c>
      <c r="C2" s="3">
        <v>824</v>
      </c>
      <c r="D2" s="36">
        <v>421</v>
      </c>
      <c r="E2" s="31">
        <v>430</v>
      </c>
      <c r="F2">
        <v>377</v>
      </c>
      <c r="G2" s="45">
        <v>435</v>
      </c>
    </row>
    <row r="3" spans="1:11">
      <c r="A3" s="2" t="s">
        <v>96</v>
      </c>
      <c r="B3" s="3">
        <v>833</v>
      </c>
      <c r="C3" s="3">
        <v>1342</v>
      </c>
      <c r="D3" s="36">
        <v>729</v>
      </c>
      <c r="E3" s="31">
        <v>807</v>
      </c>
      <c r="F3">
        <v>733</v>
      </c>
      <c r="G3" s="45">
        <v>841</v>
      </c>
    </row>
    <row r="4" spans="1:11">
      <c r="A4" s="2" t="s">
        <v>97</v>
      </c>
      <c r="B4" s="3">
        <v>665</v>
      </c>
      <c r="C4" s="3">
        <v>912</v>
      </c>
      <c r="D4" s="36">
        <v>516</v>
      </c>
      <c r="E4" s="31">
        <v>630</v>
      </c>
      <c r="F4">
        <v>573</v>
      </c>
      <c r="G4" s="45">
        <v>705</v>
      </c>
    </row>
    <row r="5" spans="1:11">
      <c r="A5" s="2" t="s">
        <v>98</v>
      </c>
      <c r="B5" s="3">
        <v>269</v>
      </c>
      <c r="C5" s="3">
        <v>234</v>
      </c>
      <c r="D5" s="36">
        <v>165</v>
      </c>
      <c r="E5" s="31">
        <v>181</v>
      </c>
      <c r="F5">
        <v>160</v>
      </c>
      <c r="G5" s="45">
        <v>229</v>
      </c>
    </row>
    <row r="6" spans="1:11">
      <c r="A6" s="25" t="s">
        <v>105</v>
      </c>
      <c r="B6" s="26">
        <f t="shared" ref="B6" si="0">SUM(B2:B5)</f>
        <v>2395</v>
      </c>
      <c r="C6" s="28">
        <f t="shared" ref="C6" si="1">SUM(C2:C5)</f>
        <v>3312</v>
      </c>
      <c r="D6" s="6">
        <f t="shared" ref="D6" si="2">SUM(D2:D5)</f>
        <v>1831</v>
      </c>
      <c r="E6" s="2">
        <f t="shared" ref="E6" si="3">SUM(E2:E5)</f>
        <v>2048</v>
      </c>
      <c r="F6" s="27">
        <f t="shared" ref="F6" si="4">SUM(F2:F5)</f>
        <v>1843</v>
      </c>
      <c r="G6" s="73">
        <f>SUM(G2:G5)</f>
        <v>2210</v>
      </c>
    </row>
    <row r="7" spans="1:11">
      <c r="A7" s="4"/>
      <c r="I7" s="28"/>
      <c r="J7" s="27"/>
    </row>
    <row r="8" spans="1:11">
      <c r="J8" s="2"/>
    </row>
    <row r="9" spans="1:11">
      <c r="A9" s="23"/>
    </row>
    <row r="10" spans="1:11">
      <c r="A10" s="2"/>
    </row>
    <row r="11" spans="1:11">
      <c r="A11" s="2"/>
    </row>
    <row r="12" spans="1:11">
      <c r="A12" s="2"/>
    </row>
    <row r="13" spans="1:11">
      <c r="A13" s="2"/>
    </row>
    <row r="14" spans="1:11">
      <c r="A14" s="4"/>
    </row>
    <row r="15" spans="1:11">
      <c r="A15" s="4"/>
      <c r="I15" s="28"/>
      <c r="J15" s="28"/>
      <c r="K15" s="28"/>
    </row>
    <row r="17" spans="1:11">
      <c r="A17" s="23"/>
    </row>
    <row r="18" spans="1:11">
      <c r="A18" s="2"/>
    </row>
    <row r="19" spans="1:11">
      <c r="A19" s="2"/>
    </row>
    <row r="20" spans="1:11">
      <c r="A20" s="2"/>
    </row>
    <row r="21" spans="1:11">
      <c r="A21" s="2"/>
    </row>
    <row r="22" spans="1:11">
      <c r="A22" s="4"/>
    </row>
    <row r="23" spans="1:11">
      <c r="A23" s="4"/>
      <c r="I23" s="6"/>
      <c r="J23" s="28"/>
      <c r="K23" s="2"/>
    </row>
    <row r="24" spans="1:11">
      <c r="A24" s="4"/>
      <c r="I24" s="6"/>
      <c r="J24" s="28"/>
      <c r="K24" s="2"/>
    </row>
    <row r="25" spans="1:11">
      <c r="A25" s="23"/>
    </row>
    <row r="26" spans="1:11">
      <c r="A26" s="2"/>
    </row>
    <row r="27" spans="1:11">
      <c r="A27" s="2"/>
    </row>
    <row r="28" spans="1:11">
      <c r="A28" s="2"/>
    </row>
    <row r="29" spans="1:11">
      <c r="A29" s="2"/>
    </row>
    <row r="30" spans="1:11">
      <c r="A30" s="4"/>
    </row>
    <row r="31" spans="1:11">
      <c r="I31" s="28"/>
      <c r="K31" s="2"/>
    </row>
    <row r="32" spans="1:11">
      <c r="I32" s="28"/>
    </row>
    <row r="39" spans="9:9">
      <c r="I39" s="27"/>
    </row>
    <row r="40" spans="9:9">
      <c r="I40" s="2"/>
    </row>
  </sheetData>
  <phoneticPr fontId="3" type="noConversion"/>
  <pageMargins left="0.75" right="0.75" top="1" bottom="1" header="0.5" footer="0.5"/>
  <pageSetup orientation="portrait" horizontalDpi="3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1"/>
  <sheetViews>
    <sheetView showWhiteSpace="0" workbookViewId="0"/>
  </sheetViews>
  <sheetFormatPr defaultRowHeight="12.75"/>
  <cols>
    <col min="1" max="1" width="40.7109375" bestFit="1" customWidth="1"/>
    <col min="2" max="5" width="10.140625" bestFit="1" customWidth="1"/>
  </cols>
  <sheetData>
    <row r="1" spans="1:65">
      <c r="A1" s="23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9" t="s">
        <v>72</v>
      </c>
      <c r="K1" s="9" t="s">
        <v>9</v>
      </c>
      <c r="L1" s="9" t="s">
        <v>10</v>
      </c>
      <c r="M1" s="9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22</v>
      </c>
      <c r="U1" s="5" t="s">
        <v>23</v>
      </c>
      <c r="V1" s="9" t="s">
        <v>24</v>
      </c>
      <c r="W1" s="9" t="s">
        <v>25</v>
      </c>
      <c r="X1" s="9" t="s">
        <v>26</v>
      </c>
      <c r="Y1" s="9" t="s">
        <v>27</v>
      </c>
      <c r="Z1" s="5" t="s">
        <v>31</v>
      </c>
      <c r="AA1" s="5" t="s">
        <v>87</v>
      </c>
      <c r="AB1" s="5" t="s">
        <v>33</v>
      </c>
      <c r="AC1" s="5" t="s">
        <v>34</v>
      </c>
      <c r="AD1" s="5" t="s">
        <v>35</v>
      </c>
      <c r="AE1" s="15" t="s">
        <v>36</v>
      </c>
      <c r="AF1" s="35" t="s">
        <v>37</v>
      </c>
      <c r="AG1" s="15" t="s">
        <v>38</v>
      </c>
      <c r="AH1" s="15" t="s">
        <v>39</v>
      </c>
      <c r="AI1" s="15" t="s">
        <v>40</v>
      </c>
      <c r="AJ1" s="9" t="s">
        <v>42</v>
      </c>
      <c r="AK1" s="9" t="s">
        <v>41</v>
      </c>
      <c r="AL1" s="9" t="s">
        <v>44</v>
      </c>
      <c r="AM1" s="9" t="s">
        <v>53</v>
      </c>
      <c r="AN1" s="9" t="s">
        <v>55</v>
      </c>
      <c r="AO1" s="9" t="s">
        <v>56</v>
      </c>
      <c r="AP1" s="9" t="s">
        <v>57</v>
      </c>
      <c r="AQ1" s="15" t="s">
        <v>62</v>
      </c>
      <c r="AR1" s="14" t="s">
        <v>63</v>
      </c>
      <c r="AS1" s="15" t="s">
        <v>38</v>
      </c>
      <c r="AT1" s="15" t="s">
        <v>65</v>
      </c>
      <c r="AU1" s="15" t="s">
        <v>66</v>
      </c>
      <c r="AV1" s="9" t="s">
        <v>67</v>
      </c>
      <c r="AW1" s="9" t="s">
        <v>68</v>
      </c>
      <c r="AX1" s="9" t="s">
        <v>70</v>
      </c>
      <c r="AY1" s="9" t="s">
        <v>108</v>
      </c>
      <c r="AZ1" s="9" t="s">
        <v>109</v>
      </c>
      <c r="BA1" s="9" t="s">
        <v>110</v>
      </c>
      <c r="BB1" s="9" t="s">
        <v>111</v>
      </c>
      <c r="BC1" s="15" t="s">
        <v>112</v>
      </c>
      <c r="BD1" s="14" t="s">
        <v>63</v>
      </c>
      <c r="BE1" s="15" t="s">
        <v>115</v>
      </c>
      <c r="BF1" s="15" t="s">
        <v>116</v>
      </c>
      <c r="BG1" s="15" t="s">
        <v>113</v>
      </c>
      <c r="BH1" s="15" t="s">
        <v>117</v>
      </c>
      <c r="BI1" s="15" t="s">
        <v>118</v>
      </c>
      <c r="BJ1" s="9" t="s">
        <v>70</v>
      </c>
      <c r="BK1" s="46" t="s">
        <v>134</v>
      </c>
      <c r="BL1" s="46" t="s">
        <v>135</v>
      </c>
      <c r="BM1" s="66" t="s">
        <v>136</v>
      </c>
    </row>
    <row r="2" spans="1:65">
      <c r="A2" s="2" t="s">
        <v>74</v>
      </c>
      <c r="B2" s="3">
        <v>476</v>
      </c>
      <c r="C2" s="3">
        <v>608</v>
      </c>
      <c r="D2" s="3">
        <v>746</v>
      </c>
      <c r="E2" s="3">
        <v>628</v>
      </c>
      <c r="F2" s="3">
        <v>655</v>
      </c>
      <c r="G2" s="3">
        <v>742</v>
      </c>
      <c r="H2" s="3">
        <v>599</v>
      </c>
      <c r="I2" s="3">
        <v>660</v>
      </c>
      <c r="J2" s="10">
        <v>645</v>
      </c>
      <c r="K2" s="10">
        <v>644</v>
      </c>
      <c r="L2" s="10">
        <v>478</v>
      </c>
      <c r="M2" s="10">
        <v>214</v>
      </c>
      <c r="N2" s="3">
        <v>584</v>
      </c>
      <c r="O2" s="3">
        <v>840</v>
      </c>
      <c r="P2" s="3">
        <v>1012</v>
      </c>
      <c r="Q2" s="3">
        <v>824</v>
      </c>
      <c r="R2" s="33">
        <v>563</v>
      </c>
      <c r="S2" s="3">
        <v>898</v>
      </c>
      <c r="T2" s="3">
        <v>882</v>
      </c>
      <c r="U2">
        <v>819</v>
      </c>
      <c r="V2" s="31">
        <v>976</v>
      </c>
      <c r="W2" s="31">
        <v>789</v>
      </c>
      <c r="X2" s="31">
        <v>459</v>
      </c>
      <c r="Y2" s="31">
        <v>222</v>
      </c>
      <c r="Z2">
        <v>380</v>
      </c>
      <c r="AA2" s="3">
        <v>478</v>
      </c>
      <c r="AB2" s="36">
        <v>568</v>
      </c>
      <c r="AC2" s="36">
        <v>421</v>
      </c>
      <c r="AD2">
        <v>474</v>
      </c>
      <c r="AE2">
        <v>446</v>
      </c>
      <c r="AF2" s="37">
        <v>505</v>
      </c>
      <c r="AG2">
        <v>486</v>
      </c>
      <c r="AH2">
        <v>497</v>
      </c>
      <c r="AI2">
        <v>393</v>
      </c>
      <c r="AJ2">
        <v>347</v>
      </c>
      <c r="AK2">
        <v>156</v>
      </c>
      <c r="AL2" s="31">
        <v>382</v>
      </c>
      <c r="AM2" s="31">
        <v>412</v>
      </c>
      <c r="AN2" s="31">
        <v>486</v>
      </c>
      <c r="AO2" s="31">
        <v>430</v>
      </c>
      <c r="AP2" s="31">
        <v>485</v>
      </c>
      <c r="AQ2" s="37">
        <v>532</v>
      </c>
      <c r="AR2" s="37">
        <v>482</v>
      </c>
      <c r="AS2" s="37">
        <v>435</v>
      </c>
      <c r="AT2" s="37">
        <v>451</v>
      </c>
      <c r="AU2" s="37">
        <v>416</v>
      </c>
      <c r="AV2" s="31">
        <v>743</v>
      </c>
      <c r="AW2" s="31">
        <v>167</v>
      </c>
      <c r="AX2">
        <v>378</v>
      </c>
      <c r="AY2">
        <v>368</v>
      </c>
      <c r="AZ2">
        <v>460</v>
      </c>
      <c r="BA2">
        <v>377</v>
      </c>
      <c r="BB2">
        <v>471</v>
      </c>
      <c r="BC2">
        <v>512</v>
      </c>
      <c r="BD2" s="37">
        <v>522</v>
      </c>
      <c r="BE2" s="37">
        <v>527</v>
      </c>
      <c r="BF2" s="37">
        <v>473</v>
      </c>
      <c r="BG2">
        <v>445</v>
      </c>
      <c r="BH2">
        <v>361</v>
      </c>
      <c r="BI2">
        <v>224</v>
      </c>
      <c r="BJ2">
        <v>381</v>
      </c>
      <c r="BK2" s="55">
        <v>296</v>
      </c>
      <c r="BL2" s="55">
        <v>479</v>
      </c>
      <c r="BM2" s="45">
        <v>435</v>
      </c>
    </row>
    <row r="3" spans="1:65">
      <c r="A3" s="2" t="s">
        <v>75</v>
      </c>
      <c r="B3" s="3">
        <v>757</v>
      </c>
      <c r="C3" s="3">
        <v>1031</v>
      </c>
      <c r="D3" s="3">
        <v>1032</v>
      </c>
      <c r="E3" s="3">
        <v>833</v>
      </c>
      <c r="F3" s="3">
        <v>919</v>
      </c>
      <c r="G3" s="3">
        <v>951</v>
      </c>
      <c r="H3" s="3">
        <v>849</v>
      </c>
      <c r="I3" s="3">
        <v>1023</v>
      </c>
      <c r="J3" s="10">
        <v>979</v>
      </c>
      <c r="K3" s="10">
        <v>995</v>
      </c>
      <c r="L3" s="10">
        <v>807</v>
      </c>
      <c r="M3" s="10">
        <v>349</v>
      </c>
      <c r="N3" s="3">
        <v>927</v>
      </c>
      <c r="O3" s="3">
        <v>1354</v>
      </c>
      <c r="P3" s="3">
        <v>1733</v>
      </c>
      <c r="Q3" s="3">
        <v>1342</v>
      </c>
      <c r="R3" s="33">
        <v>1059</v>
      </c>
      <c r="S3" s="3">
        <v>1538</v>
      </c>
      <c r="T3" s="3">
        <v>1479</v>
      </c>
      <c r="U3">
        <v>1294</v>
      </c>
      <c r="V3" s="31">
        <v>1360</v>
      </c>
      <c r="W3" s="31">
        <v>1236</v>
      </c>
      <c r="X3" s="31">
        <v>803</v>
      </c>
      <c r="Y3" s="31">
        <v>315</v>
      </c>
      <c r="Z3">
        <v>670</v>
      </c>
      <c r="AA3" s="3">
        <v>739</v>
      </c>
      <c r="AB3" s="36">
        <v>891</v>
      </c>
      <c r="AC3" s="36">
        <v>729</v>
      </c>
      <c r="AD3">
        <v>781</v>
      </c>
      <c r="AE3" s="14">
        <v>731</v>
      </c>
      <c r="AF3" s="14">
        <v>869</v>
      </c>
      <c r="AG3">
        <v>872</v>
      </c>
      <c r="AH3">
        <v>870</v>
      </c>
      <c r="AI3">
        <v>743</v>
      </c>
      <c r="AJ3">
        <v>603</v>
      </c>
      <c r="AK3">
        <v>293</v>
      </c>
      <c r="AL3" s="31">
        <v>652</v>
      </c>
      <c r="AM3" s="31">
        <v>661</v>
      </c>
      <c r="AN3" s="31">
        <v>941</v>
      </c>
      <c r="AO3" s="31">
        <v>807</v>
      </c>
      <c r="AP3" s="31">
        <v>850</v>
      </c>
      <c r="AQ3" s="37">
        <v>951</v>
      </c>
      <c r="AR3" s="37">
        <v>925</v>
      </c>
      <c r="AS3" s="37">
        <v>894</v>
      </c>
      <c r="AT3" s="37">
        <v>901</v>
      </c>
      <c r="AU3" s="37">
        <v>726</v>
      </c>
      <c r="AV3" s="31">
        <v>547</v>
      </c>
      <c r="AW3" s="31">
        <v>342</v>
      </c>
      <c r="AX3">
        <v>740</v>
      </c>
      <c r="AY3">
        <v>709</v>
      </c>
      <c r="AZ3">
        <v>858</v>
      </c>
      <c r="BA3">
        <v>733</v>
      </c>
      <c r="BB3">
        <v>1032</v>
      </c>
      <c r="BC3">
        <v>1036</v>
      </c>
      <c r="BD3" s="37">
        <v>986</v>
      </c>
      <c r="BE3" s="37">
        <v>962</v>
      </c>
      <c r="BF3" s="37">
        <v>1056</v>
      </c>
      <c r="BG3">
        <v>794</v>
      </c>
      <c r="BH3">
        <v>756</v>
      </c>
      <c r="BI3">
        <v>399</v>
      </c>
      <c r="BJ3">
        <v>768</v>
      </c>
      <c r="BK3" s="55">
        <v>617</v>
      </c>
      <c r="BL3" s="55">
        <v>1021</v>
      </c>
      <c r="BM3" s="45">
        <v>841</v>
      </c>
    </row>
    <row r="4" spans="1:65">
      <c r="A4" s="2" t="s">
        <v>76</v>
      </c>
      <c r="B4" s="3">
        <v>638</v>
      </c>
      <c r="C4" s="3">
        <v>779</v>
      </c>
      <c r="D4" s="3">
        <v>769</v>
      </c>
      <c r="E4" s="3">
        <v>665</v>
      </c>
      <c r="F4" s="3">
        <v>676</v>
      </c>
      <c r="G4" s="3">
        <v>693</v>
      </c>
      <c r="H4" s="3">
        <v>620</v>
      </c>
      <c r="I4" s="3">
        <v>715</v>
      </c>
      <c r="J4" s="10">
        <v>714</v>
      </c>
      <c r="K4" s="10">
        <v>770</v>
      </c>
      <c r="L4" s="10">
        <v>580</v>
      </c>
      <c r="M4" s="10">
        <v>281</v>
      </c>
      <c r="N4" s="3">
        <v>674</v>
      </c>
      <c r="O4" s="3">
        <v>1040</v>
      </c>
      <c r="P4" s="3">
        <v>1275</v>
      </c>
      <c r="Q4" s="3">
        <v>912</v>
      </c>
      <c r="R4" s="33">
        <v>672</v>
      </c>
      <c r="S4" s="3">
        <v>1080</v>
      </c>
      <c r="T4" s="3">
        <v>963</v>
      </c>
      <c r="U4">
        <v>897</v>
      </c>
      <c r="V4" s="31">
        <v>1032</v>
      </c>
      <c r="W4" s="31">
        <v>839</v>
      </c>
      <c r="X4" s="31">
        <v>550</v>
      </c>
      <c r="Y4" s="31">
        <v>206</v>
      </c>
      <c r="Z4">
        <v>474</v>
      </c>
      <c r="AA4" s="3">
        <v>509</v>
      </c>
      <c r="AB4" s="36">
        <v>651</v>
      </c>
      <c r="AC4" s="36">
        <v>516</v>
      </c>
      <c r="AD4">
        <v>566</v>
      </c>
      <c r="AE4" s="14">
        <v>585</v>
      </c>
      <c r="AF4" s="37">
        <v>693</v>
      </c>
      <c r="AG4">
        <v>663</v>
      </c>
      <c r="AH4">
        <v>616</v>
      </c>
      <c r="AI4">
        <v>517</v>
      </c>
      <c r="AJ4">
        <v>429</v>
      </c>
      <c r="AK4">
        <v>213</v>
      </c>
      <c r="AL4" s="31">
        <v>489</v>
      </c>
      <c r="AM4" s="31">
        <v>524</v>
      </c>
      <c r="AN4" s="31">
        <v>684</v>
      </c>
      <c r="AO4" s="31">
        <v>630</v>
      </c>
      <c r="AP4" s="31">
        <v>650</v>
      </c>
      <c r="AQ4" s="37">
        <v>802</v>
      </c>
      <c r="AR4" s="37">
        <v>696</v>
      </c>
      <c r="AS4" s="37">
        <v>590</v>
      </c>
      <c r="AT4" s="37">
        <v>625</v>
      </c>
      <c r="AU4" s="37">
        <v>506</v>
      </c>
      <c r="AV4" s="31">
        <v>137</v>
      </c>
      <c r="AW4" s="31">
        <v>266</v>
      </c>
      <c r="AX4">
        <v>505</v>
      </c>
      <c r="AY4">
        <v>557</v>
      </c>
      <c r="AZ4">
        <v>719</v>
      </c>
      <c r="BA4">
        <v>573</v>
      </c>
      <c r="BB4">
        <v>710</v>
      </c>
      <c r="BC4">
        <v>769</v>
      </c>
      <c r="BD4" s="37">
        <v>709</v>
      </c>
      <c r="BE4" s="37">
        <v>752</v>
      </c>
      <c r="BF4" s="37">
        <v>783</v>
      </c>
      <c r="BG4">
        <v>644</v>
      </c>
      <c r="BH4">
        <v>554</v>
      </c>
      <c r="BI4">
        <v>288</v>
      </c>
      <c r="BJ4">
        <v>510</v>
      </c>
      <c r="BK4" s="55">
        <v>453</v>
      </c>
      <c r="BL4" s="55">
        <v>756</v>
      </c>
      <c r="BM4" s="45">
        <v>705</v>
      </c>
    </row>
    <row r="5" spans="1:65">
      <c r="A5" s="2" t="s">
        <v>77</v>
      </c>
      <c r="B5" s="3">
        <v>214</v>
      </c>
      <c r="C5" s="3">
        <v>253</v>
      </c>
      <c r="D5" s="3">
        <v>262</v>
      </c>
      <c r="E5" s="3">
        <v>269</v>
      </c>
      <c r="F5" s="3">
        <v>222</v>
      </c>
      <c r="G5" s="3">
        <v>232</v>
      </c>
      <c r="H5" s="3">
        <v>196</v>
      </c>
      <c r="I5" s="3">
        <v>218</v>
      </c>
      <c r="J5" s="10">
        <v>236</v>
      </c>
      <c r="K5" s="10">
        <v>233</v>
      </c>
      <c r="L5" s="10">
        <v>200</v>
      </c>
      <c r="M5" s="10">
        <v>98</v>
      </c>
      <c r="N5" s="3">
        <v>250</v>
      </c>
      <c r="O5" s="3">
        <v>335</v>
      </c>
      <c r="P5" s="3">
        <v>369</v>
      </c>
      <c r="Q5" s="3">
        <v>234</v>
      </c>
      <c r="R5" s="33">
        <v>211</v>
      </c>
      <c r="S5" s="3">
        <v>268</v>
      </c>
      <c r="T5" s="3">
        <v>315</v>
      </c>
      <c r="U5">
        <v>243</v>
      </c>
      <c r="V5" s="31">
        <v>253</v>
      </c>
      <c r="W5" s="31">
        <v>233</v>
      </c>
      <c r="X5" s="31">
        <v>185</v>
      </c>
      <c r="Y5" s="31">
        <v>73</v>
      </c>
      <c r="Z5">
        <v>131</v>
      </c>
      <c r="AA5" s="3">
        <v>151</v>
      </c>
      <c r="AB5" s="36">
        <v>187</v>
      </c>
      <c r="AC5" s="36">
        <v>165</v>
      </c>
      <c r="AD5">
        <v>173</v>
      </c>
      <c r="AE5" s="14">
        <v>165</v>
      </c>
      <c r="AF5" s="37">
        <v>171</v>
      </c>
      <c r="AG5">
        <v>197</v>
      </c>
      <c r="AH5">
        <v>210</v>
      </c>
      <c r="AI5">
        <v>150</v>
      </c>
      <c r="AJ5">
        <v>124</v>
      </c>
      <c r="AK5">
        <v>51</v>
      </c>
      <c r="AL5" s="31">
        <v>137</v>
      </c>
      <c r="AM5" s="31">
        <v>150</v>
      </c>
      <c r="AN5" s="31">
        <v>205</v>
      </c>
      <c r="AO5" s="31">
        <v>181</v>
      </c>
      <c r="AP5" s="31">
        <v>194</v>
      </c>
      <c r="AQ5" s="37">
        <v>258</v>
      </c>
      <c r="AR5" s="37">
        <v>218</v>
      </c>
      <c r="AS5" s="37">
        <v>184</v>
      </c>
      <c r="AT5" s="37">
        <v>206</v>
      </c>
      <c r="AU5" s="37">
        <v>151</v>
      </c>
      <c r="AV5" s="31">
        <v>350</v>
      </c>
      <c r="AW5" s="31">
        <v>64</v>
      </c>
      <c r="AX5">
        <v>174</v>
      </c>
      <c r="AY5">
        <v>194</v>
      </c>
      <c r="AZ5">
        <v>214</v>
      </c>
      <c r="BA5">
        <v>160</v>
      </c>
      <c r="BB5">
        <v>249</v>
      </c>
      <c r="BC5">
        <v>260</v>
      </c>
      <c r="BD5" s="37">
        <v>182</v>
      </c>
      <c r="BE5" s="37">
        <v>231</v>
      </c>
      <c r="BF5" s="37">
        <v>231</v>
      </c>
      <c r="BG5">
        <v>207</v>
      </c>
      <c r="BH5">
        <v>185</v>
      </c>
      <c r="BI5">
        <v>94</v>
      </c>
      <c r="BJ5">
        <v>170</v>
      </c>
      <c r="BK5" s="55">
        <v>135</v>
      </c>
      <c r="BL5" s="55">
        <v>261</v>
      </c>
      <c r="BM5" s="45">
        <v>229</v>
      </c>
    </row>
    <row r="6" spans="1:65">
      <c r="A6" s="25" t="s">
        <v>78</v>
      </c>
      <c r="B6" s="26">
        <f t="shared" ref="B6:AW6" si="0">SUM(B2:B5)</f>
        <v>2085</v>
      </c>
      <c r="C6" s="26">
        <f t="shared" si="0"/>
        <v>2671</v>
      </c>
      <c r="D6" s="26">
        <f t="shared" si="0"/>
        <v>2809</v>
      </c>
      <c r="E6" s="26">
        <f t="shared" si="0"/>
        <v>2395</v>
      </c>
      <c r="F6" s="26">
        <f t="shared" si="0"/>
        <v>2472</v>
      </c>
      <c r="G6" s="26">
        <f t="shared" si="0"/>
        <v>2618</v>
      </c>
      <c r="H6" s="26">
        <f t="shared" si="0"/>
        <v>2264</v>
      </c>
      <c r="I6" s="26">
        <f t="shared" si="0"/>
        <v>2616</v>
      </c>
      <c r="J6" s="26">
        <f t="shared" si="0"/>
        <v>2574</v>
      </c>
      <c r="K6" s="27">
        <f t="shared" si="0"/>
        <v>2642</v>
      </c>
      <c r="L6" s="28">
        <f t="shared" si="0"/>
        <v>2065</v>
      </c>
      <c r="M6" s="27">
        <f t="shared" si="0"/>
        <v>942</v>
      </c>
      <c r="N6" s="28">
        <f t="shared" si="0"/>
        <v>2435</v>
      </c>
      <c r="O6" s="28">
        <f t="shared" si="0"/>
        <v>3569</v>
      </c>
      <c r="P6" s="28">
        <f t="shared" si="0"/>
        <v>4389</v>
      </c>
      <c r="Q6" s="28">
        <f t="shared" si="0"/>
        <v>3312</v>
      </c>
      <c r="R6" s="28">
        <f t="shared" si="0"/>
        <v>2505</v>
      </c>
      <c r="S6" s="28">
        <f t="shared" si="0"/>
        <v>3784</v>
      </c>
      <c r="T6" s="28">
        <f t="shared" si="0"/>
        <v>3639</v>
      </c>
      <c r="U6" s="28">
        <f t="shared" si="0"/>
        <v>3253</v>
      </c>
      <c r="V6" s="27">
        <f t="shared" si="0"/>
        <v>3621</v>
      </c>
      <c r="W6" s="27">
        <f t="shared" si="0"/>
        <v>3097</v>
      </c>
      <c r="X6" s="6">
        <f t="shared" si="0"/>
        <v>1997</v>
      </c>
      <c r="Y6" s="27">
        <f t="shared" si="0"/>
        <v>816</v>
      </c>
      <c r="Z6" s="28">
        <f t="shared" si="0"/>
        <v>1655</v>
      </c>
      <c r="AA6" s="28">
        <f t="shared" si="0"/>
        <v>1877</v>
      </c>
      <c r="AB6" s="28">
        <f t="shared" si="0"/>
        <v>2297</v>
      </c>
      <c r="AC6" s="6">
        <f t="shared" si="0"/>
        <v>1831</v>
      </c>
      <c r="AD6" s="28">
        <f t="shared" si="0"/>
        <v>1994</v>
      </c>
      <c r="AE6" s="2">
        <f t="shared" si="0"/>
        <v>1927</v>
      </c>
      <c r="AF6" s="28">
        <f t="shared" si="0"/>
        <v>2238</v>
      </c>
      <c r="AG6" s="28">
        <f t="shared" si="0"/>
        <v>2218</v>
      </c>
      <c r="AH6" s="27">
        <f t="shared" si="0"/>
        <v>2193</v>
      </c>
      <c r="AI6" s="27">
        <f t="shared" si="0"/>
        <v>1803</v>
      </c>
      <c r="AJ6" s="27">
        <f t="shared" si="0"/>
        <v>1503</v>
      </c>
      <c r="AK6" s="27">
        <f t="shared" si="0"/>
        <v>713</v>
      </c>
      <c r="AL6" s="27">
        <f t="shared" si="0"/>
        <v>1660</v>
      </c>
      <c r="AM6" s="2">
        <f t="shared" si="0"/>
        <v>1747</v>
      </c>
      <c r="AN6" s="2">
        <f t="shared" si="0"/>
        <v>2316</v>
      </c>
      <c r="AO6" s="2">
        <f t="shared" si="0"/>
        <v>2048</v>
      </c>
      <c r="AP6" s="27">
        <f t="shared" si="0"/>
        <v>2179</v>
      </c>
      <c r="AQ6" s="6">
        <f t="shared" si="0"/>
        <v>2543</v>
      </c>
      <c r="AR6" s="28">
        <f t="shared" si="0"/>
        <v>2321</v>
      </c>
      <c r="AS6" s="28">
        <f t="shared" si="0"/>
        <v>2103</v>
      </c>
      <c r="AT6" s="28">
        <f t="shared" si="0"/>
        <v>2183</v>
      </c>
      <c r="AU6" s="28">
        <f t="shared" si="0"/>
        <v>1799</v>
      </c>
      <c r="AV6" s="27">
        <f t="shared" si="0"/>
        <v>1777</v>
      </c>
      <c r="AW6" s="27">
        <f t="shared" si="0"/>
        <v>839</v>
      </c>
      <c r="AX6" s="27">
        <f t="shared" ref="AX6:BG6" si="1">SUM(AX2:AX5)</f>
        <v>1797</v>
      </c>
      <c r="AY6" s="27">
        <f t="shared" si="1"/>
        <v>1828</v>
      </c>
      <c r="AZ6" s="27">
        <f t="shared" si="1"/>
        <v>2251</v>
      </c>
      <c r="BA6" s="27">
        <f t="shared" si="1"/>
        <v>1843</v>
      </c>
      <c r="BB6" s="27">
        <f t="shared" si="1"/>
        <v>2462</v>
      </c>
      <c r="BC6" s="27">
        <f t="shared" si="1"/>
        <v>2577</v>
      </c>
      <c r="BD6" s="27">
        <f t="shared" si="1"/>
        <v>2399</v>
      </c>
      <c r="BE6" s="27">
        <f t="shared" si="1"/>
        <v>2472</v>
      </c>
      <c r="BF6" s="27">
        <f t="shared" si="1"/>
        <v>2543</v>
      </c>
      <c r="BG6" s="27">
        <f t="shared" si="1"/>
        <v>2090</v>
      </c>
      <c r="BH6" s="27">
        <f t="shared" ref="BH6:BM6" si="2">SUM(BH2:BH5)</f>
        <v>1856</v>
      </c>
      <c r="BI6" s="28">
        <f t="shared" si="2"/>
        <v>1005</v>
      </c>
      <c r="BJ6" s="27">
        <f t="shared" si="2"/>
        <v>1829</v>
      </c>
      <c r="BK6" s="56">
        <f t="shared" si="2"/>
        <v>1501</v>
      </c>
      <c r="BL6" s="56">
        <f t="shared" si="2"/>
        <v>2517</v>
      </c>
      <c r="BM6" s="73">
        <f t="shared" si="2"/>
        <v>2210</v>
      </c>
    </row>
    <row r="7" spans="1:65">
      <c r="A7" s="4"/>
    </row>
    <row r="9" spans="1:65">
      <c r="A9" s="23"/>
    </row>
    <row r="10" spans="1:65">
      <c r="A10" s="2"/>
    </row>
    <row r="11" spans="1:65">
      <c r="A11" s="2"/>
    </row>
    <row r="12" spans="1:65">
      <c r="A12" s="2"/>
    </row>
    <row r="13" spans="1:65">
      <c r="A13" s="2"/>
    </row>
    <row r="14" spans="1:65">
      <c r="A14" s="4"/>
    </row>
    <row r="15" spans="1:65">
      <c r="A15" s="4"/>
      <c r="I15" s="28"/>
      <c r="J15" s="28"/>
    </row>
    <row r="17" spans="1:10">
      <c r="A17" s="23"/>
    </row>
    <row r="18" spans="1:10">
      <c r="A18" s="2"/>
    </row>
    <row r="19" spans="1:10">
      <c r="A19" s="2"/>
    </row>
    <row r="20" spans="1:10">
      <c r="A20" s="2"/>
    </row>
    <row r="21" spans="1:10">
      <c r="A21" s="2"/>
    </row>
    <row r="22" spans="1:10">
      <c r="A22" s="4"/>
    </row>
    <row r="23" spans="1:10">
      <c r="A23" s="4"/>
      <c r="I23" s="28"/>
      <c r="J23" s="28"/>
    </row>
    <row r="24" spans="1:10">
      <c r="A24" s="4"/>
      <c r="I24" s="28"/>
      <c r="J24" s="28"/>
    </row>
    <row r="25" spans="1:10">
      <c r="A25" s="23"/>
    </row>
    <row r="26" spans="1:10">
      <c r="A26" s="2"/>
    </row>
    <row r="27" spans="1:10">
      <c r="A27" s="2"/>
    </row>
    <row r="28" spans="1:10">
      <c r="A28" s="2"/>
    </row>
    <row r="29" spans="1:10">
      <c r="A29" s="2"/>
    </row>
    <row r="30" spans="1:10">
      <c r="A30" s="4"/>
    </row>
    <row r="31" spans="1:10">
      <c r="I31" s="28"/>
      <c r="J31" s="28"/>
    </row>
  </sheetData>
  <phoneticPr fontId="3" type="noConversion"/>
  <pageMargins left="0.75" right="0.75" top="1" bottom="1" header="0.5" footer="0.5"/>
  <pageSetup orientation="portrait" horizontalDpi="3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H8" sqref="H8"/>
    </sheetView>
  </sheetViews>
  <sheetFormatPr defaultRowHeight="12.75"/>
  <cols>
    <col min="1" max="1" width="40.7109375" bestFit="1" customWidth="1"/>
    <col min="2" max="5" width="10.140625" bestFit="1" customWidth="1"/>
    <col min="6" max="6" width="10.28515625" customWidth="1"/>
  </cols>
  <sheetData>
    <row r="1" spans="1:10" s="40" customFormat="1" ht="30.75" customHeight="1">
      <c r="A1" s="41" t="s">
        <v>104</v>
      </c>
      <c r="B1" s="42" t="s">
        <v>123</v>
      </c>
      <c r="C1" s="42" t="s">
        <v>122</v>
      </c>
      <c r="D1" s="42" t="s">
        <v>121</v>
      </c>
      <c r="E1" s="42" t="s">
        <v>120</v>
      </c>
      <c r="F1" s="42" t="s">
        <v>124</v>
      </c>
    </row>
    <row r="2" spans="1:10">
      <c r="A2" s="2" t="s">
        <v>95</v>
      </c>
      <c r="B2">
        <v>7095</v>
      </c>
      <c r="C2">
        <v>8868</v>
      </c>
      <c r="D2">
        <v>5151</v>
      </c>
      <c r="E2">
        <v>5421</v>
      </c>
      <c r="F2">
        <v>5118</v>
      </c>
    </row>
    <row r="3" spans="1:10">
      <c r="A3" s="2" t="s">
        <v>96</v>
      </c>
      <c r="B3">
        <v>10525</v>
      </c>
      <c r="C3">
        <v>14440</v>
      </c>
      <c r="D3">
        <v>8791</v>
      </c>
      <c r="E3">
        <v>9197</v>
      </c>
      <c r="F3">
        <v>10061</v>
      </c>
    </row>
    <row r="4" spans="1:10">
      <c r="A4" s="2" t="s">
        <v>97</v>
      </c>
      <c r="B4">
        <v>7900</v>
      </c>
      <c r="C4">
        <v>10140</v>
      </c>
      <c r="D4">
        <v>6432</v>
      </c>
      <c r="E4">
        <v>6599</v>
      </c>
      <c r="F4">
        <v>7563</v>
      </c>
    </row>
    <row r="5" spans="1:10">
      <c r="A5" s="2" t="s">
        <v>98</v>
      </c>
      <c r="B5">
        <v>2633</v>
      </c>
      <c r="C5">
        <v>2969</v>
      </c>
      <c r="D5">
        <v>1875</v>
      </c>
      <c r="E5">
        <v>2298</v>
      </c>
      <c r="F5">
        <v>2381</v>
      </c>
    </row>
    <row r="6" spans="1:10">
      <c r="A6" s="25" t="s">
        <v>105</v>
      </c>
      <c r="B6">
        <v>28153</v>
      </c>
      <c r="C6">
        <v>36417</v>
      </c>
      <c r="D6">
        <v>22249</v>
      </c>
      <c r="E6">
        <v>23515</v>
      </c>
      <c r="F6">
        <v>25123</v>
      </c>
    </row>
    <row r="7" spans="1:10">
      <c r="A7" s="4"/>
    </row>
    <row r="9" spans="1:10">
      <c r="A9" s="23"/>
    </row>
    <row r="10" spans="1:10">
      <c r="A10" s="2"/>
    </row>
    <row r="11" spans="1:10">
      <c r="A11" s="2"/>
    </row>
    <row r="12" spans="1:10">
      <c r="A12" s="2"/>
    </row>
    <row r="13" spans="1:10">
      <c r="A13" s="2"/>
    </row>
    <row r="14" spans="1:10">
      <c r="A14" s="4"/>
    </row>
    <row r="15" spans="1:10">
      <c r="A15" s="4"/>
      <c r="I15" s="28"/>
      <c r="J15" s="28"/>
    </row>
    <row r="17" spans="1:10">
      <c r="A17" s="23"/>
    </row>
    <row r="18" spans="1:10">
      <c r="A18" s="2"/>
    </row>
    <row r="19" spans="1:10">
      <c r="A19" s="2"/>
    </row>
    <row r="20" spans="1:10">
      <c r="A20" s="2"/>
    </row>
    <row r="21" spans="1:10">
      <c r="A21" s="2"/>
    </row>
    <row r="22" spans="1:10">
      <c r="A22" s="4"/>
    </row>
    <row r="23" spans="1:10">
      <c r="A23" s="4"/>
      <c r="I23" s="28"/>
      <c r="J23" s="28"/>
    </row>
    <row r="24" spans="1:10">
      <c r="A24" s="4"/>
      <c r="I24" s="28"/>
      <c r="J24" s="28"/>
    </row>
    <row r="25" spans="1:10">
      <c r="A25" s="23"/>
    </row>
    <row r="26" spans="1:10">
      <c r="A26" s="2"/>
    </row>
    <row r="27" spans="1:10">
      <c r="A27" s="2"/>
    </row>
    <row r="28" spans="1:10">
      <c r="A28" s="2"/>
    </row>
    <row r="29" spans="1:10">
      <c r="A29" s="2"/>
    </row>
    <row r="30" spans="1:10">
      <c r="A30" s="4"/>
    </row>
    <row r="31" spans="1:10">
      <c r="I31" s="28"/>
      <c r="J31" s="28"/>
    </row>
  </sheetData>
  <phoneticPr fontId="3" type="noConversion"/>
  <pageMargins left="0.75" right="0.75" top="1" bottom="1" header="0.5" footer="0.5"/>
  <pageSetup orientation="portrait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date_pret_mediu</vt:lpstr>
      <vt:lpstr>grafic pret</vt:lpstr>
      <vt:lpstr>grafic pret 2007 2011</vt:lpstr>
      <vt:lpstr>date_numar_oferte</vt:lpstr>
      <vt:lpstr>grafic numar oferte</vt:lpstr>
      <vt:lpstr>grafic numar oferte 2007 2011</vt:lpstr>
      <vt:lpstr>grafic total oferte pe ani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Sorina</cp:lastModifiedBy>
  <cp:lastPrinted>2011-04-13T10:24:45Z</cp:lastPrinted>
  <dcterms:created xsi:type="dcterms:W3CDTF">1996-10-14T23:33:28Z</dcterms:created>
  <dcterms:modified xsi:type="dcterms:W3CDTF">2012-05-01T09:20:09Z</dcterms:modified>
</cp:coreProperties>
</file>